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M\Desktop\LUKA\"/>
    </mc:Choice>
  </mc:AlternateContent>
  <bookViews>
    <workbookView xWindow="0" yWindow="0" windowWidth="28800" windowHeight="12330"/>
  </bookViews>
  <sheets>
    <sheet name="kombinacija" sheetId="1" r:id="rId1"/>
  </sheets>
  <externalReferences>
    <externalReference r:id="rId2"/>
  </externalReferences>
  <definedNames>
    <definedName name="_xlnm.Print_Area" localSheetId="0">kombinacija!$A$7:$R$85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5" i="1" l="1"/>
  <c r="M85" i="1"/>
  <c r="L85" i="1"/>
  <c r="K85" i="1"/>
  <c r="J85" i="1"/>
  <c r="I85" i="1"/>
  <c r="H85" i="1"/>
  <c r="M84" i="1"/>
  <c r="L84" i="1"/>
  <c r="R84" i="1" s="1"/>
  <c r="K84" i="1"/>
  <c r="J84" i="1"/>
  <c r="I84" i="1"/>
  <c r="H84" i="1"/>
  <c r="M83" i="1"/>
  <c r="L83" i="1"/>
  <c r="R83" i="1" s="1"/>
  <c r="K83" i="1"/>
  <c r="J83" i="1"/>
  <c r="I83" i="1"/>
  <c r="H83" i="1"/>
  <c r="M82" i="1"/>
  <c r="L82" i="1"/>
  <c r="R82" i="1" s="1"/>
  <c r="K82" i="1"/>
  <c r="J82" i="1"/>
  <c r="I82" i="1"/>
  <c r="H82" i="1"/>
  <c r="M81" i="1"/>
  <c r="L81" i="1"/>
  <c r="R81" i="1" s="1"/>
  <c r="K81" i="1"/>
  <c r="J81" i="1"/>
  <c r="I81" i="1"/>
  <c r="H81" i="1"/>
  <c r="M80" i="1"/>
  <c r="L80" i="1"/>
  <c r="K80" i="1"/>
  <c r="J80" i="1"/>
  <c r="I80" i="1"/>
  <c r="R80" i="1" s="1"/>
  <c r="H80" i="1"/>
  <c r="M79" i="1"/>
  <c r="L79" i="1"/>
  <c r="R79" i="1" s="1"/>
  <c r="K79" i="1"/>
  <c r="J79" i="1"/>
  <c r="I79" i="1"/>
  <c r="H79" i="1"/>
  <c r="M74" i="1"/>
  <c r="L74" i="1"/>
  <c r="R74" i="1" s="1"/>
  <c r="K74" i="1"/>
  <c r="J74" i="1"/>
  <c r="I74" i="1"/>
  <c r="H74" i="1"/>
  <c r="R73" i="1"/>
  <c r="M73" i="1"/>
  <c r="L73" i="1"/>
  <c r="K73" i="1"/>
  <c r="J73" i="1"/>
  <c r="I73" i="1"/>
  <c r="H73" i="1"/>
  <c r="M72" i="1"/>
  <c r="L72" i="1"/>
  <c r="K72" i="1"/>
  <c r="J72" i="1"/>
  <c r="I72" i="1"/>
  <c r="R72" i="1" s="1"/>
  <c r="H72" i="1"/>
  <c r="M71" i="1"/>
  <c r="L71" i="1"/>
  <c r="R71" i="1" s="1"/>
  <c r="K71" i="1"/>
  <c r="J71" i="1"/>
  <c r="I71" i="1"/>
  <c r="H71" i="1"/>
  <c r="M70" i="1"/>
  <c r="L70" i="1"/>
  <c r="R70" i="1" s="1"/>
  <c r="K70" i="1"/>
  <c r="J70" i="1"/>
  <c r="I70" i="1"/>
  <c r="H70" i="1"/>
  <c r="M69" i="1"/>
  <c r="L69" i="1"/>
  <c r="R69" i="1" s="1"/>
  <c r="K69" i="1"/>
  <c r="J69" i="1"/>
  <c r="I69" i="1"/>
  <c r="H69" i="1"/>
  <c r="M68" i="1"/>
  <c r="L68" i="1"/>
  <c r="K68" i="1"/>
  <c r="J68" i="1"/>
  <c r="I68" i="1"/>
  <c r="R68" i="1" s="1"/>
  <c r="H68" i="1"/>
  <c r="M63" i="1"/>
  <c r="L63" i="1"/>
  <c r="R63" i="1" s="1"/>
  <c r="K63" i="1"/>
  <c r="J63" i="1"/>
  <c r="I63" i="1"/>
  <c r="H63" i="1"/>
  <c r="M62" i="1"/>
  <c r="L62" i="1"/>
  <c r="R62" i="1" s="1"/>
  <c r="K62" i="1"/>
  <c r="J62" i="1"/>
  <c r="I62" i="1"/>
  <c r="H62" i="1"/>
  <c r="R61" i="1"/>
  <c r="M61" i="1"/>
  <c r="L61" i="1"/>
  <c r="K61" i="1"/>
  <c r="J61" i="1"/>
  <c r="I61" i="1"/>
  <c r="H61" i="1"/>
  <c r="M60" i="1"/>
  <c r="L60" i="1"/>
  <c r="K60" i="1"/>
  <c r="J60" i="1"/>
  <c r="I60" i="1"/>
  <c r="R60" i="1" s="1"/>
  <c r="H60" i="1"/>
  <c r="M59" i="1"/>
  <c r="L59" i="1"/>
  <c r="R59" i="1" s="1"/>
  <c r="K59" i="1"/>
  <c r="J59" i="1"/>
  <c r="I59" i="1"/>
  <c r="H59" i="1"/>
  <c r="M58" i="1"/>
  <c r="L58" i="1"/>
  <c r="R58" i="1" s="1"/>
  <c r="K58" i="1"/>
  <c r="J58" i="1"/>
  <c r="I58" i="1"/>
  <c r="H58" i="1"/>
  <c r="M53" i="1"/>
  <c r="L53" i="1"/>
  <c r="R53" i="1" s="1"/>
  <c r="K53" i="1"/>
  <c r="J53" i="1"/>
  <c r="I53" i="1"/>
  <c r="H53" i="1"/>
  <c r="M52" i="1"/>
  <c r="L52" i="1"/>
  <c r="K52" i="1"/>
  <c r="J52" i="1"/>
  <c r="I52" i="1"/>
  <c r="R52" i="1" s="1"/>
  <c r="H52" i="1"/>
  <c r="M51" i="1"/>
  <c r="L51" i="1"/>
  <c r="R51" i="1" s="1"/>
  <c r="K51" i="1"/>
  <c r="J51" i="1"/>
  <c r="I51" i="1"/>
  <c r="H51" i="1"/>
  <c r="M50" i="1"/>
  <c r="L50" i="1"/>
  <c r="K50" i="1"/>
  <c r="J50" i="1"/>
  <c r="I50" i="1"/>
  <c r="R50" i="1" s="1"/>
  <c r="H50" i="1"/>
  <c r="R49" i="1"/>
  <c r="M49" i="1"/>
  <c r="L49" i="1"/>
  <c r="K49" i="1"/>
  <c r="J49" i="1"/>
  <c r="I49" i="1"/>
  <c r="H49" i="1"/>
  <c r="M48" i="1"/>
  <c r="L48" i="1"/>
  <c r="K48" i="1"/>
  <c r="J48" i="1"/>
  <c r="I48" i="1"/>
  <c r="R48" i="1" s="1"/>
  <c r="H48" i="1"/>
  <c r="M47" i="1"/>
  <c r="L47" i="1"/>
  <c r="R47" i="1" s="1"/>
  <c r="K47" i="1"/>
  <c r="J47" i="1"/>
  <c r="I47" i="1"/>
  <c r="H47" i="1"/>
  <c r="M46" i="1"/>
  <c r="L46" i="1"/>
  <c r="R46" i="1" s="1"/>
  <c r="K46" i="1"/>
  <c r="J46" i="1"/>
  <c r="I46" i="1"/>
  <c r="H46" i="1"/>
  <c r="M45" i="1"/>
  <c r="L45" i="1"/>
  <c r="R45" i="1" s="1"/>
  <c r="K45" i="1"/>
  <c r="J45" i="1"/>
  <c r="I45" i="1"/>
  <c r="H45" i="1"/>
  <c r="M40" i="1"/>
  <c r="L40" i="1"/>
  <c r="K40" i="1"/>
  <c r="J40" i="1"/>
  <c r="I40" i="1"/>
  <c r="R40" i="1" s="1"/>
  <c r="H40" i="1"/>
  <c r="M39" i="1"/>
  <c r="L39" i="1"/>
  <c r="R39" i="1" s="1"/>
  <c r="K39" i="1"/>
  <c r="J39" i="1"/>
  <c r="I39" i="1"/>
  <c r="H39" i="1"/>
  <c r="M34" i="1"/>
  <c r="L34" i="1"/>
  <c r="K34" i="1"/>
  <c r="J34" i="1"/>
  <c r="I34" i="1"/>
  <c r="R34" i="1" s="1"/>
  <c r="H34" i="1"/>
  <c r="R33" i="1"/>
  <c r="M33" i="1"/>
  <c r="L33" i="1"/>
  <c r="K33" i="1"/>
  <c r="J33" i="1"/>
  <c r="I33" i="1"/>
  <c r="H33" i="1"/>
  <c r="M32" i="1"/>
  <c r="L32" i="1"/>
  <c r="K32" i="1"/>
  <c r="J32" i="1"/>
  <c r="I32" i="1"/>
  <c r="R32" i="1" s="1"/>
  <c r="H32" i="1"/>
  <c r="M31" i="1"/>
  <c r="L31" i="1"/>
  <c r="R31" i="1" s="1"/>
  <c r="K31" i="1"/>
  <c r="J31" i="1"/>
  <c r="I31" i="1"/>
  <c r="H31" i="1"/>
  <c r="M30" i="1"/>
  <c r="L30" i="1"/>
  <c r="R30" i="1" s="1"/>
  <c r="K30" i="1"/>
  <c r="J30" i="1"/>
  <c r="I30" i="1"/>
  <c r="H30" i="1"/>
  <c r="M29" i="1"/>
  <c r="L29" i="1"/>
  <c r="R29" i="1" s="1"/>
  <c r="K29" i="1"/>
  <c r="J29" i="1"/>
  <c r="I29" i="1"/>
  <c r="H29" i="1"/>
  <c r="M24" i="1"/>
  <c r="L24" i="1"/>
  <c r="K24" i="1"/>
  <c r="J24" i="1"/>
  <c r="I24" i="1"/>
  <c r="R24" i="1" s="1"/>
  <c r="H24" i="1"/>
  <c r="M23" i="1"/>
  <c r="L23" i="1"/>
  <c r="R23" i="1" s="1"/>
  <c r="K23" i="1"/>
  <c r="J23" i="1"/>
  <c r="I23" i="1"/>
  <c r="H23" i="1"/>
  <c r="M22" i="1"/>
  <c r="L22" i="1"/>
  <c r="K22" i="1"/>
  <c r="J22" i="1"/>
  <c r="I22" i="1"/>
  <c r="R22" i="1" s="1"/>
  <c r="H22" i="1"/>
  <c r="R21" i="1"/>
  <c r="M21" i="1"/>
  <c r="L21" i="1"/>
  <c r="K21" i="1"/>
  <c r="J21" i="1"/>
  <c r="I21" i="1"/>
  <c r="H21" i="1"/>
  <c r="M20" i="1"/>
  <c r="L20" i="1"/>
  <c r="K20" i="1"/>
  <c r="J20" i="1"/>
  <c r="I20" i="1"/>
  <c r="R20" i="1" s="1"/>
  <c r="H20" i="1"/>
  <c r="M15" i="1"/>
  <c r="L15" i="1"/>
  <c r="R15" i="1" s="1"/>
  <c r="K15" i="1"/>
  <c r="J15" i="1"/>
  <c r="I15" i="1"/>
  <c r="H15" i="1"/>
  <c r="M14" i="1"/>
  <c r="L14" i="1"/>
  <c r="R14" i="1" s="1"/>
  <c r="K14" i="1"/>
  <c r="J14" i="1"/>
  <c r="I14" i="1"/>
  <c r="H14" i="1"/>
  <c r="M13" i="1"/>
  <c r="L13" i="1"/>
  <c r="R13" i="1" s="1"/>
  <c r="K13" i="1"/>
  <c r="J13" i="1"/>
  <c r="I13" i="1"/>
  <c r="H13" i="1"/>
  <c r="M12" i="1"/>
  <c r="L12" i="1"/>
  <c r="K12" i="1"/>
  <c r="J12" i="1"/>
  <c r="I12" i="1"/>
  <c r="R12" i="1" s="1"/>
  <c r="H12" i="1"/>
  <c r="M11" i="1"/>
  <c r="L11" i="1"/>
  <c r="R11" i="1" s="1"/>
  <c r="K11" i="1"/>
  <c r="J11" i="1"/>
  <c r="I11" i="1"/>
  <c r="H11" i="1"/>
  <c r="M10" i="1"/>
  <c r="L10" i="1"/>
  <c r="K10" i="1"/>
  <c r="J10" i="1"/>
  <c r="I10" i="1"/>
  <c r="R10" i="1" s="1"/>
  <c r="H10" i="1"/>
</calcChain>
</file>

<file path=xl/sharedStrings.xml><?xml version="1.0" encoding="utf-8"?>
<sst xmlns="http://schemas.openxmlformats.org/spreadsheetml/2006/main" count="256" uniqueCount="55">
  <si>
    <t>ŽENSKE A (1985 IN MLAJŠE)</t>
  </si>
  <si>
    <t>TEK</t>
  </si>
  <si>
    <t>VELESLALOM</t>
  </si>
  <si>
    <t>Uv.</t>
  </si>
  <si>
    <t>Št.</t>
  </si>
  <si>
    <t>Koda</t>
  </si>
  <si>
    <t>Priimek in ime</t>
  </si>
  <si>
    <t>Spol</t>
  </si>
  <si>
    <t>Letnik</t>
  </si>
  <si>
    <t>Klub</t>
  </si>
  <si>
    <t>UV</t>
  </si>
  <si>
    <t>Točke</t>
  </si>
  <si>
    <t>Čas</t>
  </si>
  <si>
    <t>Start</t>
  </si>
  <si>
    <t>Kategorije</t>
  </si>
  <si>
    <t>Skupaj</t>
  </si>
  <si>
    <t>1.</t>
  </si>
  <si>
    <t>Klara Mihelič</t>
  </si>
  <si>
    <t>W</t>
  </si>
  <si>
    <t>2.</t>
  </si>
  <si>
    <t>Ženske</t>
  </si>
  <si>
    <t>3.</t>
  </si>
  <si>
    <t>4.</t>
  </si>
  <si>
    <t>5.</t>
  </si>
  <si>
    <t>6.</t>
  </si>
  <si>
    <t>ŽENSKE B (1972 - 1984)</t>
  </si>
  <si>
    <t>Zaostanek</t>
  </si>
  <si>
    <t>Petra Strnad Kos</t>
  </si>
  <si>
    <t>Šetina Saška</t>
  </si>
  <si>
    <t>Nataša Šlajkovec</t>
  </si>
  <si>
    <t>Sonja Šmid</t>
  </si>
  <si>
    <t>ŽENSKE C (1959 - 1971)</t>
  </si>
  <si>
    <t>Katarina Turk</t>
  </si>
  <si>
    <t>Breda Tržan Grozdanov</t>
  </si>
  <si>
    <t>Janja Zdolšek Oblak</t>
  </si>
  <si>
    <t>ŽENSKE D (1958 IN STAREJŠE)</t>
  </si>
  <si>
    <t>Lapanja Kastelic Danijela</t>
  </si>
  <si>
    <t>Jasna Čuk Rupnik</t>
  </si>
  <si>
    <t>MOŠKI A (1985 IN MLAJŠI)</t>
  </si>
  <si>
    <t>Primož Brejc</t>
  </si>
  <si>
    <t>M</t>
  </si>
  <si>
    <t>MOŠKI B (1972 - 1984)</t>
  </si>
  <si>
    <t>Gregor Hawlina</t>
  </si>
  <si>
    <t>Luka Notar</t>
  </si>
  <si>
    <t>Janez Poklukar</t>
  </si>
  <si>
    <t>Miha Lučovnik</t>
  </si>
  <si>
    <t>Moški</t>
  </si>
  <si>
    <t>7.</t>
  </si>
  <si>
    <t>MOŠKI C (1959 - 1971)</t>
  </si>
  <si>
    <t>Simon Podnar</t>
  </si>
  <si>
    <t>Matej Kastelec</t>
  </si>
  <si>
    <t>Andrej Moličnik</t>
  </si>
  <si>
    <t>Andrej Šubic</t>
  </si>
  <si>
    <t>MOŠKI D (1958 IN STAREJŠI)</t>
  </si>
  <si>
    <t>Matej Andoljšek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</si>
</sst>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&quot;.&quot;"/>
    <numFmt numFmtId="165" formatCode="[&lt;=0.000694433]s.0;[&gt;=0.041666666]h:mm:ss.0;m:ss.0"/>
    <numFmt numFmtId="166" formatCode="[&lt;=0.000694433]s.00;[&gt;=0.041666666]h:mm:ss.00;m:ss.00"/>
  </numFmts>
  <fonts count="5" x14ac:knownFonts="1">
    <font>
      <sz val="10"/>
      <name val="Arial CE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4">
    <xf numFmtId="0" fontId="0" fillId="0" borderId="0" xfId="0"/>
    <xf numFmtId="47" fontId="1" fillId="0" borderId="0" xfId="0" applyNumberFormat="1" applyFont="1" applyBorder="1"/>
    <xf numFmtId="0" fontId="1" fillId="0" borderId="0" xfId="0" applyFont="1" applyBorder="1"/>
    <xf numFmtId="1" fontId="3" fillId="2" borderId="1" xfId="1" applyNumberFormat="1" applyFont="1" applyFill="1" applyBorder="1"/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right"/>
    </xf>
    <xf numFmtId="1" fontId="3" fillId="2" borderId="1" xfId="1" applyNumberFormat="1" applyFont="1" applyFill="1" applyBorder="1" applyAlignment="1">
      <alignment horizontal="right"/>
    </xf>
    <xf numFmtId="0" fontId="3" fillId="2" borderId="4" xfId="1" applyFont="1" applyFill="1" applyBorder="1" applyAlignment="1">
      <alignment horizontal="right"/>
    </xf>
    <xf numFmtId="0" fontId="3" fillId="2" borderId="3" xfId="1" applyFont="1" applyFill="1" applyBorder="1"/>
    <xf numFmtId="0" fontId="3" fillId="2" borderId="0" xfId="1" applyFont="1" applyFill="1" applyBorder="1"/>
    <xf numFmtId="0" fontId="3" fillId="2" borderId="2" xfId="1" applyFont="1" applyFill="1" applyBorder="1"/>
    <xf numFmtId="0" fontId="3" fillId="0" borderId="0" xfId="1" applyFont="1" applyBorder="1"/>
    <xf numFmtId="164" fontId="2" fillId="2" borderId="2" xfId="0" applyNumberFormat="1" applyFont="1" applyFill="1" applyBorder="1" applyAlignment="1">
      <alignment horizontal="right" vertical="center" indent="1"/>
    </xf>
    <xf numFmtId="165" fontId="2" fillId="2" borderId="2" xfId="0" applyNumberFormat="1" applyFont="1" applyFill="1" applyBorder="1" applyAlignment="1">
      <alignment horizontal="right" vertical="center" indent="1"/>
    </xf>
    <xf numFmtId="0" fontId="2" fillId="2" borderId="2" xfId="0" applyFont="1" applyFill="1" applyBorder="1" applyAlignment="1">
      <alignment horizontal="left" vertical="center" wrapText="1" indent="1"/>
    </xf>
    <xf numFmtId="0" fontId="2" fillId="2" borderId="2" xfId="0" applyFont="1" applyFill="1" applyBorder="1" applyAlignment="1">
      <alignment horizontal="right" vertical="center" wrapText="1" indent="1"/>
    </xf>
    <xf numFmtId="0" fontId="2" fillId="2" borderId="2" xfId="0" applyFont="1" applyFill="1" applyBorder="1" applyAlignment="1">
      <alignment horizontal="left" vertical="center" indent="1"/>
    </xf>
    <xf numFmtId="1" fontId="2" fillId="2" borderId="2" xfId="1" applyNumberFormat="1" applyFont="1" applyFill="1" applyBorder="1" applyAlignment="1">
      <alignment horizontal="left" vertical="center" indent="1"/>
    </xf>
    <xf numFmtId="166" fontId="2" fillId="2" borderId="2" xfId="1" applyNumberFormat="1" applyFont="1" applyFill="1" applyBorder="1" applyAlignment="1">
      <alignment horizontal="right" vertical="center" indent="1"/>
    </xf>
    <xf numFmtId="164" fontId="2" fillId="2" borderId="2" xfId="1" applyNumberFormat="1" applyFont="1" applyFill="1" applyBorder="1" applyAlignment="1">
      <alignment horizontal="right" vertical="center" indent="1"/>
    </xf>
    <xf numFmtId="1" fontId="2" fillId="2" borderId="2" xfId="1" applyNumberFormat="1" applyFont="1" applyFill="1" applyBorder="1" applyAlignment="1">
      <alignment horizontal="right" vertical="center" indent="1"/>
    </xf>
    <xf numFmtId="2" fontId="2" fillId="2" borderId="2" xfId="1" applyNumberFormat="1" applyFont="1" applyFill="1" applyBorder="1" applyAlignment="1">
      <alignment horizontal="right" vertical="center" indent="1"/>
    </xf>
    <xf numFmtId="165" fontId="2" fillId="2" borderId="2" xfId="1" applyNumberFormat="1" applyFont="1" applyFill="1" applyBorder="1" applyAlignment="1">
      <alignment horizontal="right" vertical="center" indent="1"/>
    </xf>
    <xf numFmtId="0" fontId="2" fillId="0" borderId="0" xfId="1" applyFont="1" applyBorder="1" applyAlignment="1">
      <alignment vertical="center"/>
    </xf>
    <xf numFmtId="165" fontId="2" fillId="2" borderId="0" xfId="0" applyNumberFormat="1" applyFont="1" applyFill="1" applyBorder="1" applyAlignment="1">
      <alignment horizontal="right" vertical="center" indent="1"/>
    </xf>
    <xf numFmtId="0" fontId="2" fillId="2" borderId="0" xfId="0" applyFont="1" applyFill="1" applyBorder="1" applyAlignment="1">
      <alignment horizontal="left" vertical="center" wrapText="1" indent="1"/>
    </xf>
    <xf numFmtId="0" fontId="2" fillId="2" borderId="0" xfId="0" applyFont="1" applyFill="1" applyBorder="1" applyAlignment="1">
      <alignment horizontal="right" vertical="center" wrapText="1" indent="1"/>
    </xf>
    <xf numFmtId="0" fontId="2" fillId="2" borderId="0" xfId="0" applyFont="1" applyFill="1" applyBorder="1" applyAlignment="1">
      <alignment horizontal="left" vertical="center" indent="1"/>
    </xf>
    <xf numFmtId="164" fontId="2" fillId="0" borderId="2" xfId="0" applyNumberFormat="1" applyFont="1" applyBorder="1" applyAlignment="1">
      <alignment horizontal="right" indent="1"/>
    </xf>
    <xf numFmtId="0" fontId="2" fillId="0" borderId="2" xfId="0" applyFont="1" applyBorder="1" applyAlignment="1">
      <alignment horizontal="right" indent="1"/>
    </xf>
    <xf numFmtId="0" fontId="4" fillId="0" borderId="2" xfId="0" applyFont="1" applyFill="1" applyBorder="1" applyAlignment="1">
      <alignment horizontal="left"/>
    </xf>
    <xf numFmtId="0" fontId="2" fillId="0" borderId="2" xfId="0" applyFont="1" applyBorder="1" applyAlignment="1">
      <alignment horizontal="left" indent="1"/>
    </xf>
    <xf numFmtId="2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1" fontId="2" fillId="0" borderId="2" xfId="1" applyNumberFormat="1" applyFont="1" applyBorder="1" applyAlignment="1">
      <alignment horizontal="right" indent="1"/>
    </xf>
    <xf numFmtId="2" fontId="2" fillId="0" borderId="2" xfId="1" applyNumberFormat="1" applyFont="1" applyBorder="1" applyAlignment="1">
      <alignment horizontal="right" indent="1"/>
    </xf>
    <xf numFmtId="166" fontId="2" fillId="0" borderId="2" xfId="1" applyNumberFormat="1" applyFont="1" applyBorder="1" applyAlignment="1">
      <alignment horizontal="right" indent="1"/>
    </xf>
    <xf numFmtId="166" fontId="2" fillId="0" borderId="2" xfId="1" quotePrefix="1" applyNumberFormat="1" applyFont="1" applyBorder="1" applyAlignment="1">
      <alignment horizontal="right" indent="1"/>
    </xf>
    <xf numFmtId="0" fontId="2" fillId="0" borderId="2" xfId="1" applyFont="1" applyBorder="1" applyAlignment="1">
      <alignment horizontal="left" indent="1"/>
    </xf>
    <xf numFmtId="0" fontId="2" fillId="0" borderId="0" xfId="1" applyFont="1" applyBorder="1"/>
    <xf numFmtId="0" fontId="2" fillId="0" borderId="0" xfId="0" applyFont="1" applyBorder="1" applyAlignment="1">
      <alignment horizontal="right" indent="1"/>
    </xf>
    <xf numFmtId="0" fontId="2" fillId="0" borderId="0" xfId="0" applyFont="1" applyBorder="1" applyAlignment="1">
      <alignment horizontal="left" indent="1"/>
    </xf>
    <xf numFmtId="0" fontId="2" fillId="0" borderId="0" xfId="1" applyBorder="1"/>
    <xf numFmtId="1" fontId="2" fillId="0" borderId="0" xfId="1" applyNumberFormat="1" applyBorder="1"/>
    <xf numFmtId="0" fontId="2" fillId="0" borderId="0" xfId="1" applyBorder="1" applyAlignment="1">
      <alignment horizontal="right"/>
    </xf>
    <xf numFmtId="1" fontId="2" fillId="0" borderId="0" xfId="1" applyNumberFormat="1" applyBorder="1" applyAlignment="1">
      <alignment horizontal="right"/>
    </xf>
    <xf numFmtId="0" fontId="0" fillId="0" borderId="0" xfId="0" applyBorder="1"/>
    <xf numFmtId="47" fontId="1" fillId="0" borderId="0" xfId="0" applyNumberFormat="1" applyFont="1"/>
    <xf numFmtId="165" fontId="3" fillId="2" borderId="0" xfId="0" applyNumberFormat="1" applyFont="1" applyFill="1" applyBorder="1" applyAlignment="1">
      <alignment horizontal="right" vertical="center" indent="1"/>
    </xf>
    <xf numFmtId="0" fontId="3" fillId="2" borderId="0" xfId="0" applyFont="1" applyFill="1" applyBorder="1" applyAlignment="1">
      <alignment horizontal="left" vertical="center" wrapText="1" indent="1"/>
    </xf>
    <xf numFmtId="0" fontId="3" fillId="2" borderId="0" xfId="0" applyFont="1" applyFill="1" applyBorder="1" applyAlignment="1">
      <alignment horizontal="right" vertical="center" wrapText="1" indent="1"/>
    </xf>
    <xf numFmtId="0" fontId="3" fillId="2" borderId="0" xfId="0" applyFont="1" applyFill="1" applyBorder="1" applyAlignment="1">
      <alignment horizontal="left" vertical="center" indent="1"/>
    </xf>
    <xf numFmtId="164" fontId="2" fillId="0" borderId="0" xfId="0" applyNumberFormat="1" applyFont="1" applyBorder="1" applyAlignment="1">
      <alignment horizontal="right" indent="1"/>
    </xf>
    <xf numFmtId="1" fontId="2" fillId="0" borderId="0" xfId="1" applyNumberFormat="1" applyFont="1" applyBorder="1" applyAlignment="1">
      <alignment horizontal="right" indent="1"/>
    </xf>
    <xf numFmtId="2" fontId="2" fillId="0" borderId="0" xfId="1" applyNumberFormat="1" applyFont="1" applyBorder="1" applyAlignment="1">
      <alignment horizontal="right" indent="1"/>
    </xf>
    <xf numFmtId="166" fontId="2" fillId="0" borderId="0" xfId="1" applyNumberFormat="1" applyFont="1" applyBorder="1" applyAlignment="1">
      <alignment horizontal="right" indent="1"/>
    </xf>
    <xf numFmtId="0" fontId="2" fillId="0" borderId="0" xfId="1" applyFont="1" applyBorder="1" applyAlignment="1">
      <alignment horizontal="left" indent="1"/>
    </xf>
    <xf numFmtId="0" fontId="4" fillId="0" borderId="0" xfId="0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2" fillId="0" borderId="1" xfId="1" applyNumberFormat="1" applyFont="1" applyBorder="1" applyAlignment="1">
      <alignment horizontal="right" indent="1"/>
    </xf>
    <xf numFmtId="166" fontId="2" fillId="0" borderId="3" xfId="1" applyNumberFormat="1" applyFont="1" applyBorder="1" applyAlignment="1">
      <alignment horizontal="right" indent="1"/>
    </xf>
    <xf numFmtId="2" fontId="2" fillId="0" borderId="4" xfId="1" applyNumberFormat="1" applyFont="1" applyBorder="1" applyAlignment="1">
      <alignment horizontal="right" indent="1"/>
    </xf>
    <xf numFmtId="166" fontId="2" fillId="0" borderId="3" xfId="1" quotePrefix="1" applyNumberFormat="1" applyFont="1" applyBorder="1" applyAlignment="1">
      <alignment horizontal="right" indent="1"/>
    </xf>
    <xf numFmtId="166" fontId="2" fillId="0" borderId="0" xfId="1" quotePrefix="1" applyNumberFormat="1" applyFont="1" applyBorder="1" applyAlignment="1">
      <alignment horizontal="right" indent="1"/>
    </xf>
    <xf numFmtId="0" fontId="1" fillId="0" borderId="0" xfId="0" applyFont="1"/>
    <xf numFmtId="0" fontId="3" fillId="0" borderId="0" xfId="0" applyFont="1" applyBorder="1" applyAlignment="1">
      <alignment horizontal="right" indent="1"/>
    </xf>
    <xf numFmtId="0" fontId="3" fillId="0" borderId="0" xfId="0" applyFont="1" applyBorder="1" applyAlignment="1">
      <alignment horizontal="left" indent="1"/>
    </xf>
    <xf numFmtId="0" fontId="0" fillId="0" borderId="0" xfId="0" applyFill="1" applyBorder="1"/>
    <xf numFmtId="1" fontId="2" fillId="0" borderId="0" xfId="1" applyNumberFormat="1" applyFill="1" applyBorder="1"/>
    <xf numFmtId="0" fontId="2" fillId="0" borderId="0" xfId="1" applyFont="1" applyFill="1" applyBorder="1" applyAlignment="1">
      <alignment horizontal="right"/>
    </xf>
    <xf numFmtId="0" fontId="2" fillId="0" borderId="0" xfId="1" applyFill="1" applyBorder="1" applyAlignment="1">
      <alignment horizontal="right"/>
    </xf>
    <xf numFmtId="1" fontId="2" fillId="0" borderId="0" xfId="1" applyNumberFormat="1" applyFill="1" applyBorder="1" applyAlignment="1">
      <alignment horizontal="right"/>
    </xf>
    <xf numFmtId="0" fontId="2" fillId="0" borderId="0" xfId="1" applyFill="1" applyBorder="1"/>
    <xf numFmtId="164" fontId="2" fillId="0" borderId="0" xfId="0" applyNumberFormat="1" applyFont="1" applyFill="1" applyBorder="1" applyAlignment="1">
      <alignment horizontal="right" vertical="center" indent="1"/>
    </xf>
    <xf numFmtId="164" fontId="2" fillId="2" borderId="0" xfId="0" applyNumberFormat="1" applyFont="1" applyFill="1" applyBorder="1" applyAlignment="1">
      <alignment horizontal="right" vertical="center" indent="1"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right" vertical="center" wrapText="1" indent="1"/>
    </xf>
    <xf numFmtId="0" fontId="2" fillId="0" borderId="0" xfId="0" applyFont="1" applyFill="1" applyBorder="1" applyAlignment="1">
      <alignment horizontal="left" vertical="center" indent="1"/>
    </xf>
    <xf numFmtId="1" fontId="2" fillId="0" borderId="0" xfId="1" applyNumberFormat="1" applyFont="1" applyFill="1" applyBorder="1" applyAlignment="1">
      <alignment horizontal="left" vertical="center" indent="1"/>
    </xf>
    <xf numFmtId="166" fontId="2" fillId="0" borderId="0" xfId="1" applyNumberFormat="1" applyFont="1" applyFill="1" applyBorder="1" applyAlignment="1">
      <alignment horizontal="right" vertical="center" indent="1"/>
    </xf>
    <xf numFmtId="164" fontId="2" fillId="0" borderId="0" xfId="1" applyNumberFormat="1" applyFont="1" applyFill="1" applyBorder="1" applyAlignment="1">
      <alignment horizontal="right" vertical="center" indent="1"/>
    </xf>
    <xf numFmtId="1" fontId="2" fillId="0" borderId="0" xfId="1" applyNumberFormat="1" applyFont="1" applyFill="1" applyBorder="1" applyAlignment="1">
      <alignment horizontal="right" vertical="center" indent="1"/>
    </xf>
    <xf numFmtId="2" fontId="2" fillId="0" borderId="0" xfId="1" applyNumberFormat="1" applyFont="1" applyFill="1" applyBorder="1" applyAlignment="1">
      <alignment horizontal="right" vertical="center" indent="1"/>
    </xf>
    <xf numFmtId="165" fontId="2" fillId="0" borderId="0" xfId="1" applyNumberFormat="1" applyFont="1" applyFill="1" applyBorder="1" applyAlignment="1">
      <alignment horizontal="right" vertical="center" indent="1"/>
    </xf>
    <xf numFmtId="1" fontId="2" fillId="2" borderId="0" xfId="1" applyNumberFormat="1" applyFill="1" applyBorder="1"/>
    <xf numFmtId="0" fontId="2" fillId="2" borderId="0" xfId="1" applyFont="1" applyFill="1" applyBorder="1" applyAlignment="1">
      <alignment horizontal="right"/>
    </xf>
    <xf numFmtId="0" fontId="2" fillId="2" borderId="0" xfId="1" applyFill="1" applyBorder="1" applyAlignment="1">
      <alignment horizontal="right"/>
    </xf>
    <xf numFmtId="1" fontId="2" fillId="2" borderId="0" xfId="1" applyNumberFormat="1" applyFill="1" applyBorder="1" applyAlignment="1">
      <alignment horizontal="right"/>
    </xf>
    <xf numFmtId="0" fontId="2" fillId="2" borderId="0" xfId="1" applyFill="1" applyBorder="1"/>
    <xf numFmtId="1" fontId="2" fillId="2" borderId="0" xfId="1" applyNumberFormat="1" applyFont="1" applyFill="1" applyBorder="1" applyAlignment="1">
      <alignment horizontal="left" vertical="center" indent="1"/>
    </xf>
    <xf numFmtId="166" fontId="2" fillId="2" borderId="0" xfId="1" applyNumberFormat="1" applyFont="1" applyFill="1" applyBorder="1" applyAlignment="1">
      <alignment horizontal="right" vertical="center" indent="1"/>
    </xf>
    <xf numFmtId="164" fontId="2" fillId="2" borderId="0" xfId="1" applyNumberFormat="1" applyFont="1" applyFill="1" applyBorder="1" applyAlignment="1">
      <alignment horizontal="right" vertical="center" indent="1"/>
    </xf>
    <xf numFmtId="1" fontId="2" fillId="2" borderId="0" xfId="1" applyNumberFormat="1" applyFont="1" applyFill="1" applyBorder="1" applyAlignment="1">
      <alignment horizontal="right" vertical="center" indent="1"/>
    </xf>
    <xf numFmtId="2" fontId="2" fillId="2" borderId="0" xfId="1" applyNumberFormat="1" applyFont="1" applyFill="1" applyBorder="1" applyAlignment="1">
      <alignment horizontal="right" vertical="center" indent="1"/>
    </xf>
    <xf numFmtId="165" fontId="2" fillId="2" borderId="0" xfId="1" applyNumberFormat="1" applyFont="1" applyFill="1" applyBorder="1" applyAlignment="1">
      <alignment horizontal="right" vertical="center" indent="1"/>
    </xf>
    <xf numFmtId="164" fontId="2" fillId="0" borderId="0" xfId="1" applyNumberFormat="1" applyBorder="1" applyAlignment="1">
      <alignment horizontal="left" indent="1"/>
    </xf>
    <xf numFmtId="0" fontId="2" fillId="0" borderId="0" xfId="1" applyBorder="1" applyAlignment="1"/>
    <xf numFmtId="166" fontId="2" fillId="0" borderId="0" xfId="1" applyNumberFormat="1" applyBorder="1" applyAlignment="1">
      <alignment horizontal="right"/>
    </xf>
    <xf numFmtId="164" fontId="2" fillId="0" borderId="0" xfId="1" applyNumberFormat="1" applyBorder="1" applyAlignment="1">
      <alignment horizontal="right"/>
    </xf>
    <xf numFmtId="1" fontId="2" fillId="0" borderId="0" xfId="1" applyNumberFormat="1" applyBorder="1" applyAlignment="1">
      <alignment horizontal="right" indent="1"/>
    </xf>
    <xf numFmtId="166" fontId="2" fillId="0" borderId="0" xfId="1" applyNumberFormat="1" applyBorder="1" applyAlignment="1">
      <alignment horizontal="right" indent="1"/>
    </xf>
    <xf numFmtId="2" fontId="2" fillId="0" borderId="0" xfId="1" applyNumberFormat="1" applyBorder="1" applyAlignment="1">
      <alignment horizontal="right" indent="1"/>
    </xf>
    <xf numFmtId="0" fontId="0" fillId="0" borderId="0" xfId="0" applyBorder="1" applyAlignment="1"/>
  </cellXfs>
  <cellStyles count="2">
    <cellStyle name="Navadno_IATRO_TEK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zultati_kombinacij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VODILA"/>
      <sheetName val="kombinacija"/>
      <sheetName val="TEK"/>
      <sheetName val="VSL"/>
    </sheetNames>
    <sheetDataSet>
      <sheetData sheetId="0"/>
      <sheetData sheetId="1"/>
      <sheetData sheetId="2">
        <row r="4">
          <cell r="C4">
            <v>1</v>
          </cell>
          <cell r="D4">
            <v>2</v>
          </cell>
          <cell r="E4">
            <v>3</v>
          </cell>
          <cell r="F4">
            <v>4</v>
          </cell>
          <cell r="G4">
            <v>5</v>
          </cell>
          <cell r="H4">
            <v>6</v>
          </cell>
          <cell r="I4">
            <v>7</v>
          </cell>
          <cell r="J4">
            <v>8</v>
          </cell>
          <cell r="K4">
            <v>9</v>
          </cell>
          <cell r="L4">
            <v>10</v>
          </cell>
          <cell r="M4">
            <v>11</v>
          </cell>
          <cell r="N4">
            <v>12</v>
          </cell>
          <cell r="O4">
            <v>13</v>
          </cell>
          <cell r="P4">
            <v>14</v>
          </cell>
          <cell r="Q4">
            <v>15</v>
          </cell>
          <cell r="R4">
            <v>16</v>
          </cell>
          <cell r="S4">
            <v>17</v>
          </cell>
        </row>
        <row r="7">
          <cell r="C7" t="str">
            <v>Tekmovalec</v>
          </cell>
          <cell r="D7" t="str">
            <v>Spol</v>
          </cell>
          <cell r="E7" t="str">
            <v>Letnik</v>
          </cell>
          <cell r="F7" t="str">
            <v>Ekipa</v>
          </cell>
          <cell r="G7" t="str">
            <v>Država</v>
          </cell>
          <cell r="H7" t="str">
            <v>Kategorija</v>
          </cell>
          <cell r="I7" t="str">
            <v>Ime kategorije</v>
          </cell>
          <cell r="J7" t="str">
            <v>Čas</v>
          </cell>
          <cell r="K7" t="str">
            <v>Zaostanek</v>
          </cell>
          <cell r="L7" t="str">
            <v>hdcp</v>
          </cell>
          <cell r="M7" t="str">
            <v>cashdcp</v>
          </cell>
          <cell r="N7" t="str">
            <v>T_100_1</v>
          </cell>
          <cell r="O7" t="str">
            <v>T_iatroski</v>
          </cell>
          <cell r="P7" t="str">
            <v>T_odstotek</v>
          </cell>
          <cell r="Q7" t="str">
            <v>T_tabela</v>
          </cell>
          <cell r="R7" t="str">
            <v>T_Bank</v>
          </cell>
          <cell r="T7" t="str">
            <v>Uv.</v>
          </cell>
        </row>
        <row r="8">
          <cell r="C8" t="str">
            <v>Tekmovalec</v>
          </cell>
          <cell r="D8" t="str">
            <v>Spol</v>
          </cell>
          <cell r="E8" t="str">
            <v>Letnik</v>
          </cell>
          <cell r="F8" t="str">
            <v>Ekipa</v>
          </cell>
          <cell r="G8" t="str">
            <v>Država</v>
          </cell>
          <cell r="H8" t="str">
            <v>Kategorija</v>
          </cell>
          <cell r="I8" t="str">
            <v>Ime kategorije</v>
          </cell>
          <cell r="J8" t="str">
            <v>Čas</v>
          </cell>
          <cell r="K8" t="str">
            <v>Zaostanek</v>
          </cell>
          <cell r="L8" t="str">
            <v>hdcp</v>
          </cell>
          <cell r="M8" t="str">
            <v>cashdcp</v>
          </cell>
          <cell r="N8" t="str">
            <v>T_100_1</v>
          </cell>
          <cell r="O8" t="str">
            <v>T_iatroski</v>
          </cell>
          <cell r="P8" t="str">
            <v>T_odstotek</v>
          </cell>
          <cell r="Q8" t="str">
            <v>T_tabela</v>
          </cell>
          <cell r="R8" t="str">
            <v>T_Bank</v>
          </cell>
          <cell r="T8" t="str">
            <v>Uv.</v>
          </cell>
        </row>
        <row r="9">
          <cell r="C9" t="str">
            <v>Klara Mihelič</v>
          </cell>
          <cell r="D9" t="str">
            <v>W</v>
          </cell>
          <cell r="E9">
            <v>1993</v>
          </cell>
          <cell r="F9" t="str">
            <v>Ljubljana</v>
          </cell>
          <cell r="G9" t="str">
            <v>Ljubljana</v>
          </cell>
          <cell r="H9">
            <v>11</v>
          </cell>
          <cell r="I9" t="str">
            <v>ŽENSKE A (1985 IN MLAJŠE)</v>
          </cell>
          <cell r="J9">
            <v>3.3136574074074075E-3</v>
          </cell>
          <cell r="N9">
            <v>100</v>
          </cell>
          <cell r="O9">
            <v>2</v>
          </cell>
          <cell r="P9">
            <v>0</v>
          </cell>
          <cell r="R9">
            <v>65</v>
          </cell>
          <cell r="T9">
            <v>1</v>
          </cell>
        </row>
        <row r="10">
          <cell r="C10" t="str">
            <v>Sonja Šmid</v>
          </cell>
          <cell r="D10" t="str">
            <v>W</v>
          </cell>
          <cell r="E10">
            <v>1984</v>
          </cell>
          <cell r="F10" t="str">
            <v>Osrednjeslovenska</v>
          </cell>
          <cell r="G10" t="str">
            <v>Osrednjeslovenska</v>
          </cell>
          <cell r="H10">
            <v>12</v>
          </cell>
          <cell r="I10" t="str">
            <v>ŽENSKE B (1972 - 1984)</v>
          </cell>
          <cell r="J10">
            <v>3.0648148148148149E-3</v>
          </cell>
          <cell r="N10">
            <v>100</v>
          </cell>
          <cell r="O10">
            <v>11</v>
          </cell>
          <cell r="P10">
            <v>0</v>
          </cell>
          <cell r="R10">
            <v>65</v>
          </cell>
          <cell r="T10">
            <v>1</v>
          </cell>
        </row>
        <row r="11">
          <cell r="C11" t="str">
            <v>Petra Strnad Kos</v>
          </cell>
          <cell r="D11" t="str">
            <v>W</v>
          </cell>
          <cell r="E11">
            <v>1984</v>
          </cell>
          <cell r="F11" t="str">
            <v>Gorenjska</v>
          </cell>
          <cell r="G11" t="str">
            <v>Gorenjska</v>
          </cell>
          <cell r="H11">
            <v>12</v>
          </cell>
          <cell r="I11" t="str">
            <v>ŽENSKE B (1972 - 1984)</v>
          </cell>
          <cell r="J11">
            <v>3.0717592592592589E-3</v>
          </cell>
          <cell r="K11">
            <v>6.9444444444444439E-6</v>
          </cell>
          <cell r="N11">
            <v>75</v>
          </cell>
          <cell r="O11">
            <v>7</v>
          </cell>
          <cell r="P11">
            <v>0.23</v>
          </cell>
          <cell r="R11">
            <v>52</v>
          </cell>
          <cell r="T11">
            <v>2</v>
          </cell>
        </row>
        <row r="12">
          <cell r="C12" t="str">
            <v>Šetina Saška</v>
          </cell>
          <cell r="D12" t="str">
            <v>W</v>
          </cell>
          <cell r="E12">
            <v>1978</v>
          </cell>
          <cell r="F12" t="str">
            <v>UKC</v>
          </cell>
          <cell r="G12" t="str">
            <v>UKC</v>
          </cell>
          <cell r="H12">
            <v>12</v>
          </cell>
          <cell r="I12" t="str">
            <v>ŽENSKE B (1972 - 1984)</v>
          </cell>
          <cell r="J12">
            <v>3.5358796296296297E-3</v>
          </cell>
          <cell r="K12">
            <v>4.7106481481481484E-4</v>
          </cell>
          <cell r="N12">
            <v>50</v>
          </cell>
          <cell r="O12">
            <v>4</v>
          </cell>
          <cell r="P12">
            <v>15.37</v>
          </cell>
          <cell r="R12">
            <v>39</v>
          </cell>
          <cell r="T12">
            <v>3</v>
          </cell>
        </row>
        <row r="13">
          <cell r="C13" t="str">
            <v>Urška Godec</v>
          </cell>
          <cell r="D13" t="str">
            <v>W</v>
          </cell>
          <cell r="E13">
            <v>1976</v>
          </cell>
          <cell r="F13" t="str">
            <v>Kaninatorji</v>
          </cell>
          <cell r="G13" t="str">
            <v>Kaninatorji</v>
          </cell>
          <cell r="H13">
            <v>12</v>
          </cell>
          <cell r="I13" t="str">
            <v>ŽENSKE B (1972 - 1984)</v>
          </cell>
          <cell r="J13">
            <v>3.7534722222222223E-3</v>
          </cell>
          <cell r="K13">
            <v>6.8865740740740736E-4</v>
          </cell>
          <cell r="N13">
            <v>26</v>
          </cell>
          <cell r="O13">
            <v>2</v>
          </cell>
          <cell r="P13">
            <v>22.47</v>
          </cell>
          <cell r="R13">
            <v>26</v>
          </cell>
          <cell r="T13">
            <v>4</v>
          </cell>
        </row>
        <row r="14">
          <cell r="C14" t="str">
            <v>Nataša Šlajkovec</v>
          </cell>
          <cell r="D14" t="str">
            <v>W</v>
          </cell>
          <cell r="E14">
            <v>1982</v>
          </cell>
          <cell r="F14" t="str">
            <v>Kaninatorji</v>
          </cell>
          <cell r="G14" t="str">
            <v>Kaninatorji</v>
          </cell>
          <cell r="H14">
            <v>12</v>
          </cell>
          <cell r="I14" t="str">
            <v>ŽENSKE B (1972 - 1984)</v>
          </cell>
          <cell r="J14">
            <v>4.4456018518518516E-3</v>
          </cell>
          <cell r="K14">
            <v>1.3807870370370371E-3</v>
          </cell>
          <cell r="N14">
            <v>1</v>
          </cell>
          <cell r="O14">
            <v>1</v>
          </cell>
          <cell r="P14">
            <v>45.05</v>
          </cell>
          <cell r="R14">
            <v>13</v>
          </cell>
          <cell r="T14">
            <v>1</v>
          </cell>
        </row>
        <row r="15">
          <cell r="C15" t="str">
            <v>Katarina Turk</v>
          </cell>
          <cell r="D15" t="str">
            <v>W</v>
          </cell>
          <cell r="E15">
            <v>1960</v>
          </cell>
          <cell r="F15" t="str">
            <v>Primorska</v>
          </cell>
          <cell r="G15" t="str">
            <v>Primorska</v>
          </cell>
          <cell r="H15">
            <v>13</v>
          </cell>
          <cell r="I15" t="str">
            <v>ŽENSKE C (1959 - 1971)</v>
          </cell>
          <cell r="J15">
            <v>3.5000000000000001E-3</v>
          </cell>
          <cell r="N15">
            <v>100</v>
          </cell>
          <cell r="O15">
            <v>5</v>
          </cell>
          <cell r="P15">
            <v>0</v>
          </cell>
          <cell r="R15">
            <v>65</v>
          </cell>
          <cell r="T15">
            <v>2</v>
          </cell>
        </row>
        <row r="16">
          <cell r="C16" t="str">
            <v>Pintar Tatjana</v>
          </cell>
          <cell r="D16" t="str">
            <v>W</v>
          </cell>
          <cell r="E16">
            <v>1963</v>
          </cell>
          <cell r="F16" t="str">
            <v>UKC</v>
          </cell>
          <cell r="G16" t="str">
            <v>UKC</v>
          </cell>
          <cell r="H16">
            <v>13</v>
          </cell>
          <cell r="I16" t="str">
            <v>ŽENSKE C (1959 - 1971)</v>
          </cell>
          <cell r="J16">
            <v>3.5196759259259261E-3</v>
          </cell>
          <cell r="K16">
            <v>1.9675925925925925E-5</v>
          </cell>
          <cell r="N16">
            <v>50</v>
          </cell>
          <cell r="O16">
            <v>2</v>
          </cell>
          <cell r="P16">
            <v>0.56000000000000005</v>
          </cell>
          <cell r="R16">
            <v>52</v>
          </cell>
          <cell r="T16">
            <v>3</v>
          </cell>
        </row>
        <row r="17">
          <cell r="C17" t="str">
            <v>Breda Tržan Grozdanov</v>
          </cell>
          <cell r="D17" t="str">
            <v>W</v>
          </cell>
          <cell r="E17">
            <v>1968</v>
          </cell>
          <cell r="F17" t="str">
            <v>Slovensko Zdravniško društvo</v>
          </cell>
          <cell r="G17" t="str">
            <v>Slovensko Zdravniško društvo</v>
          </cell>
          <cell r="H17">
            <v>13</v>
          </cell>
          <cell r="I17" t="str">
            <v>ŽENSKE C (1959 - 1971)</v>
          </cell>
          <cell r="J17">
            <v>3.9398148148148153E-3</v>
          </cell>
          <cell r="K17">
            <v>4.3981481481481481E-4</v>
          </cell>
          <cell r="N17">
            <v>1</v>
          </cell>
          <cell r="O17">
            <v>1</v>
          </cell>
          <cell r="P17">
            <v>12.57</v>
          </cell>
          <cell r="R17">
            <v>39</v>
          </cell>
          <cell r="T17">
            <v>1</v>
          </cell>
        </row>
        <row r="18">
          <cell r="C18" t="str">
            <v>Janja Zdolšek Oblak</v>
          </cell>
          <cell r="D18" t="str">
            <v>W</v>
          </cell>
          <cell r="E18">
            <v>1970</v>
          </cell>
          <cell r="H18">
            <v>13</v>
          </cell>
          <cell r="I18" t="str">
            <v>ŽENSKE C (1959 - 1971)</v>
          </cell>
          <cell r="P18" t="str">
            <v>999,99</v>
          </cell>
          <cell r="T18">
            <v>1</v>
          </cell>
        </row>
        <row r="19">
          <cell r="C19" t="str">
            <v>Lapanja Kastelic Danijela</v>
          </cell>
          <cell r="D19" t="str">
            <v>W</v>
          </cell>
          <cell r="E19">
            <v>1957</v>
          </cell>
          <cell r="F19" t="str">
            <v>Gorenjska</v>
          </cell>
          <cell r="G19" t="str">
            <v>Gorenjska</v>
          </cell>
          <cell r="H19">
            <v>14</v>
          </cell>
          <cell r="I19" t="str">
            <v>ŽENSKE D (1958 IN STAREJŠE)</v>
          </cell>
          <cell r="J19">
            <v>3.7094907407407406E-3</v>
          </cell>
          <cell r="N19">
            <v>100</v>
          </cell>
          <cell r="O19">
            <v>3</v>
          </cell>
          <cell r="P19">
            <v>0</v>
          </cell>
          <cell r="R19">
            <v>65</v>
          </cell>
          <cell r="T19">
            <v>1</v>
          </cell>
        </row>
        <row r="20">
          <cell r="C20" t="str">
            <v>Jasna Čuk Rupnik</v>
          </cell>
          <cell r="D20" t="str">
            <v>W</v>
          </cell>
          <cell r="E20">
            <v>1953</v>
          </cell>
          <cell r="F20" t="str">
            <v>Primorska</v>
          </cell>
          <cell r="G20" t="str">
            <v>Primorska</v>
          </cell>
          <cell r="H20">
            <v>14</v>
          </cell>
          <cell r="I20" t="str">
            <v>ŽENSKE D (1958 IN STAREJŠE)</v>
          </cell>
          <cell r="J20">
            <v>5.6168981481481478E-3</v>
          </cell>
          <cell r="K20">
            <v>1.9074074074074074E-3</v>
          </cell>
          <cell r="N20">
            <v>1</v>
          </cell>
          <cell r="O20">
            <v>1</v>
          </cell>
          <cell r="P20">
            <v>51.42</v>
          </cell>
          <cell r="R20">
            <v>52</v>
          </cell>
          <cell r="T20">
            <v>2</v>
          </cell>
        </row>
        <row r="21">
          <cell r="C21" t="str">
            <v>Primož Brejc</v>
          </cell>
          <cell r="D21" t="str">
            <v>M</v>
          </cell>
          <cell r="E21">
            <v>1986</v>
          </cell>
          <cell r="F21" t="str">
            <v>Primorska</v>
          </cell>
          <cell r="G21" t="str">
            <v>Primorska</v>
          </cell>
          <cell r="H21">
            <v>15</v>
          </cell>
          <cell r="I21" t="str">
            <v>MOŠKI A (1985 IN MLAJŠI)</v>
          </cell>
          <cell r="J21">
            <v>3.40625E-3</v>
          </cell>
          <cell r="N21">
            <v>100</v>
          </cell>
          <cell r="O21">
            <v>2</v>
          </cell>
          <cell r="P21">
            <v>0</v>
          </cell>
          <cell r="R21">
            <v>65</v>
          </cell>
          <cell r="T21">
            <v>3</v>
          </cell>
        </row>
        <row r="22">
          <cell r="C22" t="str">
            <v>Miha Lučovnik</v>
          </cell>
          <cell r="D22" t="str">
            <v>M</v>
          </cell>
          <cell r="E22">
            <v>1978</v>
          </cell>
          <cell r="F22" t="str">
            <v>Ljubljana</v>
          </cell>
          <cell r="G22" t="str">
            <v>Ljubljana</v>
          </cell>
          <cell r="H22">
            <v>16</v>
          </cell>
          <cell r="I22" t="str">
            <v>MOŠKI B (1972 - 1984)</v>
          </cell>
          <cell r="J22">
            <v>2.8368055555555555E-3</v>
          </cell>
          <cell r="N22">
            <v>100</v>
          </cell>
          <cell r="O22">
            <v>10</v>
          </cell>
          <cell r="P22">
            <v>0</v>
          </cell>
          <cell r="R22">
            <v>65</v>
          </cell>
          <cell r="T22">
            <v>4</v>
          </cell>
        </row>
        <row r="23">
          <cell r="C23" t="str">
            <v>Janez Poklukar</v>
          </cell>
          <cell r="D23" t="str">
            <v>M</v>
          </cell>
          <cell r="E23">
            <v>1979</v>
          </cell>
          <cell r="F23" t="str">
            <v>Gorenjska</v>
          </cell>
          <cell r="G23" t="str">
            <v>Gorenjska</v>
          </cell>
          <cell r="H23">
            <v>16</v>
          </cell>
          <cell r="I23" t="str">
            <v>MOŠKI B (1972 - 1984)</v>
          </cell>
          <cell r="J23">
            <v>2.9016203703703704E-3</v>
          </cell>
          <cell r="K23">
            <v>6.4814814814814816E-5</v>
          </cell>
          <cell r="N23">
            <v>67</v>
          </cell>
          <cell r="O23">
            <v>6</v>
          </cell>
          <cell r="P23">
            <v>2.2799999999999998</v>
          </cell>
          <cell r="R23">
            <v>52</v>
          </cell>
          <cell r="T23">
            <v>5</v>
          </cell>
        </row>
        <row r="24">
          <cell r="C24" t="str">
            <v>Luka Notar</v>
          </cell>
          <cell r="D24" t="str">
            <v>M</v>
          </cell>
          <cell r="E24">
            <v>1982</v>
          </cell>
          <cell r="F24" t="str">
            <v>Gorenjska</v>
          </cell>
          <cell r="G24" t="str">
            <v>Gorenjska</v>
          </cell>
          <cell r="H24">
            <v>16</v>
          </cell>
          <cell r="I24" t="str">
            <v>MOŠKI B (1972 - 1984)</v>
          </cell>
          <cell r="J24">
            <v>3.1168981481481482E-3</v>
          </cell>
          <cell r="K24">
            <v>2.8009259259259258E-4</v>
          </cell>
          <cell r="N24">
            <v>34</v>
          </cell>
          <cell r="O24">
            <v>3</v>
          </cell>
          <cell r="P24">
            <v>9.8699999999999992</v>
          </cell>
          <cell r="R24">
            <v>39</v>
          </cell>
          <cell r="T24">
            <v>1</v>
          </cell>
        </row>
        <row r="25">
          <cell r="C25" t="str">
            <v>Gregor Hawlina</v>
          </cell>
          <cell r="D25" t="str">
            <v>M</v>
          </cell>
          <cell r="E25">
            <v>1979</v>
          </cell>
          <cell r="F25" t="str">
            <v>Oftalmologi</v>
          </cell>
          <cell r="G25" t="str">
            <v>Oftalmologi</v>
          </cell>
          <cell r="H25">
            <v>16</v>
          </cell>
          <cell r="I25" t="str">
            <v>MOŠKI B (1972 - 1984)</v>
          </cell>
          <cell r="J25">
            <v>3.363425925925926E-3</v>
          </cell>
          <cell r="K25">
            <v>5.2662037037037033E-4</v>
          </cell>
          <cell r="N25">
            <v>1</v>
          </cell>
          <cell r="O25">
            <v>1</v>
          </cell>
          <cell r="P25">
            <v>18.559999999999999</v>
          </cell>
          <cell r="R25">
            <v>26</v>
          </cell>
          <cell r="T25">
            <v>2</v>
          </cell>
        </row>
        <row r="26">
          <cell r="C26" t="str">
            <v>Matjaž Recelj</v>
          </cell>
          <cell r="D26" t="str">
            <v>M</v>
          </cell>
          <cell r="E26">
            <v>1976</v>
          </cell>
          <cell r="F26" t="str">
            <v>Kaninatorji</v>
          </cell>
          <cell r="G26" t="str">
            <v>Kaninatorji</v>
          </cell>
          <cell r="H26">
            <v>16</v>
          </cell>
          <cell r="I26" t="str">
            <v>MOŠKI B (1972 - 1984)</v>
          </cell>
          <cell r="P26" t="str">
            <v>999,99</v>
          </cell>
          <cell r="T26">
            <v>3</v>
          </cell>
        </row>
        <row r="27">
          <cell r="C27" t="str">
            <v>Andrej Moličnik</v>
          </cell>
          <cell r="D27" t="str">
            <v>M</v>
          </cell>
          <cell r="E27">
            <v>1971</v>
          </cell>
          <cell r="F27" t="str">
            <v>Štajerska</v>
          </cell>
          <cell r="G27" t="str">
            <v>Štajerska</v>
          </cell>
          <cell r="H27">
            <v>17</v>
          </cell>
          <cell r="I27" t="str">
            <v>MOŠKI C (1959 - 1971)</v>
          </cell>
          <cell r="J27">
            <v>2.7592592592592595E-3</v>
          </cell>
          <cell r="N27">
            <v>100</v>
          </cell>
          <cell r="O27">
            <v>10</v>
          </cell>
          <cell r="P27">
            <v>0</v>
          </cell>
          <cell r="R27">
            <v>65</v>
          </cell>
          <cell r="T27">
            <v>4</v>
          </cell>
        </row>
        <row r="28">
          <cell r="C28" t="str">
            <v>Matej Kastelec</v>
          </cell>
          <cell r="D28" t="str">
            <v>M</v>
          </cell>
          <cell r="E28">
            <v>1965</v>
          </cell>
          <cell r="F28" t="str">
            <v>Ljubljana</v>
          </cell>
          <cell r="G28" t="str">
            <v>Ljubljana</v>
          </cell>
          <cell r="H28">
            <v>17</v>
          </cell>
          <cell r="I28" t="str">
            <v>MOŠKI C (1959 - 1971)</v>
          </cell>
          <cell r="J28">
            <v>2.9085648148148148E-3</v>
          </cell>
          <cell r="K28">
            <v>1.4930555555555555E-4</v>
          </cell>
          <cell r="N28">
            <v>67</v>
          </cell>
          <cell r="O28">
            <v>6</v>
          </cell>
          <cell r="P28">
            <v>5.41</v>
          </cell>
          <cell r="R28">
            <v>52</v>
          </cell>
          <cell r="T28">
            <v>1</v>
          </cell>
        </row>
        <row r="29">
          <cell r="C29" t="str">
            <v>Simon Podnar</v>
          </cell>
          <cell r="D29" t="str">
            <v>M</v>
          </cell>
          <cell r="E29">
            <v>1966</v>
          </cell>
          <cell r="F29" t="str">
            <v>Ljubljana</v>
          </cell>
          <cell r="G29" t="str">
            <v>Ljubljana</v>
          </cell>
          <cell r="H29">
            <v>17</v>
          </cell>
          <cell r="I29" t="str">
            <v>MOŠKI C (1959 - 1971)</v>
          </cell>
          <cell r="J29">
            <v>3.1458333333333334E-3</v>
          </cell>
          <cell r="K29">
            <v>3.8657407407407407E-4</v>
          </cell>
          <cell r="N29">
            <v>34</v>
          </cell>
          <cell r="O29">
            <v>3</v>
          </cell>
          <cell r="P29">
            <v>14.01</v>
          </cell>
          <cell r="R29">
            <v>39</v>
          </cell>
        </row>
        <row r="30">
          <cell r="C30" t="str">
            <v>Andrej Šubic</v>
          </cell>
          <cell r="D30" t="str">
            <v>M</v>
          </cell>
          <cell r="E30">
            <v>1960</v>
          </cell>
          <cell r="F30" t="str">
            <v>Gorenjska</v>
          </cell>
          <cell r="G30" t="str">
            <v>Gorenjska</v>
          </cell>
          <cell r="H30">
            <v>17</v>
          </cell>
          <cell r="I30" t="str">
            <v>MOŠKI C (1959 - 1971)</v>
          </cell>
          <cell r="J30">
            <v>3.2337962962962958E-3</v>
          </cell>
          <cell r="K30">
            <v>4.7453703703703704E-4</v>
          </cell>
          <cell r="N30">
            <v>1</v>
          </cell>
          <cell r="O30">
            <v>1</v>
          </cell>
          <cell r="P30">
            <v>17.2</v>
          </cell>
          <cell r="R30">
            <v>26</v>
          </cell>
        </row>
        <row r="31">
          <cell r="C31" t="str">
            <v>Matej Andoljšek</v>
          </cell>
          <cell r="D31" t="str">
            <v>M</v>
          </cell>
          <cell r="E31">
            <v>1957</v>
          </cell>
          <cell r="F31" t="str">
            <v>Gorenjska</v>
          </cell>
          <cell r="G31" t="str">
            <v>Gorenjska</v>
          </cell>
          <cell r="H31">
            <v>18</v>
          </cell>
          <cell r="I31" t="str">
            <v>MOŠKI D (1958 IN STAREJŠI)</v>
          </cell>
          <cell r="J31">
            <v>3.3090277777777775E-3</v>
          </cell>
          <cell r="N31">
            <v>100</v>
          </cell>
          <cell r="O31">
            <v>2</v>
          </cell>
          <cell r="P31">
            <v>0</v>
          </cell>
          <cell r="R31">
            <v>65</v>
          </cell>
        </row>
      </sheetData>
      <sheetData sheetId="3">
        <row r="7">
          <cell r="C7">
            <v>1</v>
          </cell>
          <cell r="D7">
            <v>2</v>
          </cell>
          <cell r="E7">
            <v>3</v>
          </cell>
          <cell r="F7">
            <v>4</v>
          </cell>
          <cell r="G7">
            <v>5</v>
          </cell>
          <cell r="H7">
            <v>6</v>
          </cell>
          <cell r="I7">
            <v>7</v>
          </cell>
          <cell r="J7">
            <v>8</v>
          </cell>
          <cell r="K7">
            <v>9</v>
          </cell>
          <cell r="L7">
            <v>10</v>
          </cell>
          <cell r="M7">
            <v>11</v>
          </cell>
          <cell r="N7">
            <v>12</v>
          </cell>
          <cell r="O7">
            <v>13</v>
          </cell>
          <cell r="P7">
            <v>14</v>
          </cell>
          <cell r="Q7">
            <v>15</v>
          </cell>
          <cell r="R7">
            <v>16</v>
          </cell>
          <cell r="S7">
            <v>17</v>
          </cell>
        </row>
        <row r="9">
          <cell r="C9" t="str">
            <v>Tekmovalec</v>
          </cell>
          <cell r="D9" t="str">
            <v>Spol</v>
          </cell>
          <cell r="E9" t="str">
            <v>Letnik</v>
          </cell>
          <cell r="F9" t="str">
            <v>Ekipa</v>
          </cell>
          <cell r="G9" t="str">
            <v>Država</v>
          </cell>
          <cell r="H9" t="str">
            <v>Kategorija</v>
          </cell>
          <cell r="I9" t="str">
            <v>Ime kategorije</v>
          </cell>
          <cell r="J9" t="str">
            <v>Čas</v>
          </cell>
          <cell r="K9" t="str">
            <v>Zaostanek</v>
          </cell>
          <cell r="L9" t="str">
            <v>hdcp</v>
          </cell>
          <cell r="M9" t="str">
            <v>cashdcp</v>
          </cell>
          <cell r="N9" t="str">
            <v>T_100_1</v>
          </cell>
          <cell r="O9" t="str">
            <v>T_iatroski</v>
          </cell>
          <cell r="P9" t="str">
            <v>T_odstotek</v>
          </cell>
          <cell r="Q9" t="str">
            <v>T_tabela</v>
          </cell>
          <cell r="R9" t="str">
            <v>T_Bank</v>
          </cell>
          <cell r="T9" t="str">
            <v>Uv.</v>
          </cell>
        </row>
        <row r="10">
          <cell r="C10" t="str">
            <v>Tekmovalec</v>
          </cell>
          <cell r="D10" t="str">
            <v>Spol</v>
          </cell>
          <cell r="E10" t="str">
            <v>Letnik</v>
          </cell>
          <cell r="F10" t="str">
            <v>Ekipa</v>
          </cell>
          <cell r="G10" t="str">
            <v>Država</v>
          </cell>
          <cell r="H10" t="str">
            <v>Kategorija</v>
          </cell>
          <cell r="I10" t="str">
            <v>Ime kategorije</v>
          </cell>
          <cell r="J10" t="str">
            <v>Čas</v>
          </cell>
          <cell r="K10" t="str">
            <v>Zaostanek</v>
          </cell>
          <cell r="L10" t="str">
            <v>hdcp</v>
          </cell>
          <cell r="M10" t="str">
            <v>cashdcp</v>
          </cell>
          <cell r="N10" t="str">
            <v>T_100_1</v>
          </cell>
          <cell r="O10" t="str">
            <v>T_iatroski</v>
          </cell>
          <cell r="P10" t="str">
            <v>T_odstotek</v>
          </cell>
          <cell r="Q10" t="str">
            <v>T_tabela</v>
          </cell>
          <cell r="R10" t="str">
            <v>T_Bank</v>
          </cell>
          <cell r="T10" t="str">
            <v>Uv.</v>
          </cell>
        </row>
        <row r="11">
          <cell r="C11" t="str">
            <v>Lea Lazar</v>
          </cell>
          <cell r="D11" t="str">
            <v>W</v>
          </cell>
          <cell r="E11">
            <v>1994</v>
          </cell>
          <cell r="F11" t="str">
            <v>Primorska</v>
          </cell>
          <cell r="G11" t="str">
            <v>Primorska</v>
          </cell>
          <cell r="H11">
            <v>1</v>
          </cell>
          <cell r="I11" t="str">
            <v>ŽENSKE A (1985 IN MLAJŠE)</v>
          </cell>
          <cell r="J11">
            <v>8.3611111111111115E-4</v>
          </cell>
          <cell r="N11">
            <v>100</v>
          </cell>
          <cell r="O11">
            <v>10</v>
          </cell>
          <cell r="P11">
            <v>0</v>
          </cell>
          <cell r="R11">
            <v>65</v>
          </cell>
          <cell r="T11">
            <v>1</v>
          </cell>
        </row>
        <row r="12">
          <cell r="C12" t="str">
            <v>Klara Mihelič</v>
          </cell>
          <cell r="D12" t="str">
            <v>W</v>
          </cell>
          <cell r="E12">
            <v>1993</v>
          </cell>
          <cell r="F12" t="str">
            <v>Ljubljana</v>
          </cell>
          <cell r="G12" t="str">
            <v>Ljubljana</v>
          </cell>
          <cell r="H12">
            <v>1</v>
          </cell>
          <cell r="I12" t="str">
            <v>ŽENSKE A (1985 IN MLAJŠE)</v>
          </cell>
          <cell r="J12">
            <v>9.3043981481481493E-4</v>
          </cell>
          <cell r="K12">
            <v>9.4328703703703716E-5</v>
          </cell>
          <cell r="N12">
            <v>67</v>
          </cell>
          <cell r="O12">
            <v>6</v>
          </cell>
          <cell r="P12">
            <v>11.28</v>
          </cell>
          <cell r="R12">
            <v>52</v>
          </cell>
          <cell r="T12">
            <v>2</v>
          </cell>
        </row>
        <row r="13">
          <cell r="C13" t="str">
            <v>Zala Skomina</v>
          </cell>
          <cell r="D13" t="str">
            <v>W</v>
          </cell>
          <cell r="E13">
            <v>1989</v>
          </cell>
          <cell r="F13" t="str">
            <v>MAFA team</v>
          </cell>
          <cell r="G13" t="str">
            <v>MAFA team</v>
          </cell>
          <cell r="H13">
            <v>1</v>
          </cell>
          <cell r="I13" t="str">
            <v>ŽENSKE A (1985 IN MLAJŠE)</v>
          </cell>
          <cell r="J13">
            <v>1.0228009259259259E-3</v>
          </cell>
          <cell r="K13">
            <v>1.866898148148148E-4</v>
          </cell>
          <cell r="N13">
            <v>34</v>
          </cell>
          <cell r="O13">
            <v>3</v>
          </cell>
          <cell r="P13">
            <v>22.33</v>
          </cell>
          <cell r="R13">
            <v>39</v>
          </cell>
          <cell r="T13">
            <v>3</v>
          </cell>
        </row>
        <row r="14">
          <cell r="C14" t="str">
            <v>Ajda Slavec Kamnar</v>
          </cell>
          <cell r="D14" t="str">
            <v>W</v>
          </cell>
          <cell r="E14">
            <v>1986</v>
          </cell>
          <cell r="F14" t="str">
            <v>MAFA team</v>
          </cell>
          <cell r="G14" t="str">
            <v>MAFA team</v>
          </cell>
          <cell r="H14">
            <v>1</v>
          </cell>
          <cell r="I14" t="str">
            <v>ŽENSKE A (1985 IN MLAJŠE)</v>
          </cell>
          <cell r="J14">
            <v>1.1637731481481482E-3</v>
          </cell>
          <cell r="K14">
            <v>3.2766203703703706E-4</v>
          </cell>
          <cell r="N14">
            <v>1</v>
          </cell>
          <cell r="O14">
            <v>1</v>
          </cell>
          <cell r="P14">
            <v>39.19</v>
          </cell>
          <cell r="R14">
            <v>26</v>
          </cell>
          <cell r="T14">
            <v>4</v>
          </cell>
        </row>
        <row r="15">
          <cell r="C15" t="str">
            <v>Jasna Rapnik</v>
          </cell>
          <cell r="D15" t="str">
            <v>W</v>
          </cell>
          <cell r="E15">
            <v>1985</v>
          </cell>
          <cell r="F15" t="str">
            <v>Gorenjska</v>
          </cell>
          <cell r="G15" t="str">
            <v>Gorenjska</v>
          </cell>
          <cell r="H15">
            <v>1</v>
          </cell>
          <cell r="I15" t="str">
            <v>ŽENSKE A (1985 IN MLAJŠE)</v>
          </cell>
          <cell r="P15" t="str">
            <v>999,99</v>
          </cell>
          <cell r="T15">
            <v>5</v>
          </cell>
        </row>
        <row r="16">
          <cell r="C16" t="str">
            <v>Jasna Rapnik</v>
          </cell>
          <cell r="D16" t="str">
            <v>W</v>
          </cell>
          <cell r="E16">
            <v>1985</v>
          </cell>
          <cell r="F16" t="str">
            <v>Gorenjska</v>
          </cell>
          <cell r="G16" t="str">
            <v>Gorenjska</v>
          </cell>
          <cell r="H16">
            <v>1</v>
          </cell>
          <cell r="I16" t="str">
            <v>ŽENSKE A (1985 IN MLAJŠE)</v>
          </cell>
          <cell r="P16" t="str">
            <v>999,99</v>
          </cell>
          <cell r="T16">
            <v>1</v>
          </cell>
        </row>
        <row r="17">
          <cell r="C17" t="str">
            <v>Romina Ambrož</v>
          </cell>
          <cell r="D17" t="str">
            <v>W</v>
          </cell>
          <cell r="E17">
            <v>1976</v>
          </cell>
          <cell r="F17" t="str">
            <v>Štajerska</v>
          </cell>
          <cell r="G17" t="str">
            <v>Štajerska</v>
          </cell>
          <cell r="H17">
            <v>2</v>
          </cell>
          <cell r="I17" t="str">
            <v>ŽENSKE B (1972 - 1984)</v>
          </cell>
          <cell r="J17">
            <v>9.5798611111111117E-4</v>
          </cell>
          <cell r="N17">
            <v>100</v>
          </cell>
          <cell r="O17">
            <v>13</v>
          </cell>
          <cell r="P17">
            <v>0</v>
          </cell>
          <cell r="R17">
            <v>65</v>
          </cell>
          <cell r="T17">
            <v>2</v>
          </cell>
        </row>
        <row r="18">
          <cell r="C18" t="str">
            <v>Tamara Goslar Žiberna</v>
          </cell>
          <cell r="D18" t="str">
            <v>W</v>
          </cell>
          <cell r="E18">
            <v>1972</v>
          </cell>
          <cell r="F18" t="str">
            <v>Osrednjeslovenska</v>
          </cell>
          <cell r="G18" t="str">
            <v>Osrednjeslovenska</v>
          </cell>
          <cell r="H18">
            <v>2</v>
          </cell>
          <cell r="I18" t="str">
            <v>ŽENSKE B (1972 - 1984)</v>
          </cell>
          <cell r="J18">
            <v>1.0309027777777777E-3</v>
          </cell>
          <cell r="K18">
            <v>7.2916666666666673E-5</v>
          </cell>
          <cell r="N18">
            <v>84</v>
          </cell>
          <cell r="O18">
            <v>9</v>
          </cell>
          <cell r="P18">
            <v>7.61</v>
          </cell>
          <cell r="R18">
            <v>52</v>
          </cell>
          <cell r="T18">
            <v>3</v>
          </cell>
        </row>
        <row r="19">
          <cell r="C19" t="str">
            <v>Nataša Šlajkovec</v>
          </cell>
          <cell r="D19" t="str">
            <v>W</v>
          </cell>
          <cell r="E19">
            <v>1982</v>
          </cell>
          <cell r="F19" t="str">
            <v>Kaninatorji</v>
          </cell>
          <cell r="G19" t="str">
            <v>Kaninatorji</v>
          </cell>
          <cell r="H19">
            <v>2</v>
          </cell>
          <cell r="I19" t="str">
            <v>ŽENSKE B (1972 - 1984)</v>
          </cell>
          <cell r="J19">
            <v>1.0645833333333334E-3</v>
          </cell>
          <cell r="K19">
            <v>1.0659722222222224E-4</v>
          </cell>
          <cell r="N19">
            <v>67</v>
          </cell>
          <cell r="O19">
            <v>6</v>
          </cell>
          <cell r="P19">
            <v>11.13</v>
          </cell>
          <cell r="R19">
            <v>39</v>
          </cell>
          <cell r="T19">
            <v>4</v>
          </cell>
        </row>
        <row r="20">
          <cell r="C20" t="str">
            <v>Šetina Saška</v>
          </cell>
          <cell r="D20" t="str">
            <v>W</v>
          </cell>
          <cell r="E20">
            <v>1978</v>
          </cell>
          <cell r="F20" t="str">
            <v>Ljubljana</v>
          </cell>
          <cell r="G20" t="str">
            <v>Ljubljana</v>
          </cell>
          <cell r="H20">
            <v>2</v>
          </cell>
          <cell r="I20" t="str">
            <v>ŽENSKE B (1972 - 1984)</v>
          </cell>
          <cell r="J20">
            <v>1.1123842592592594E-3</v>
          </cell>
          <cell r="K20">
            <v>1.5439814814814814E-4</v>
          </cell>
          <cell r="N20">
            <v>50</v>
          </cell>
          <cell r="O20">
            <v>4</v>
          </cell>
          <cell r="P20">
            <v>16.12</v>
          </cell>
          <cell r="R20">
            <v>26</v>
          </cell>
          <cell r="T20">
            <v>5</v>
          </cell>
        </row>
        <row r="21">
          <cell r="C21" t="str">
            <v>Petra Strnad Kos</v>
          </cell>
          <cell r="D21" t="str">
            <v>W</v>
          </cell>
          <cell r="E21">
            <v>1984</v>
          </cell>
          <cell r="F21" t="str">
            <v>Gorenjska</v>
          </cell>
          <cell r="G21" t="str">
            <v>Gorenjska</v>
          </cell>
          <cell r="H21">
            <v>2</v>
          </cell>
          <cell r="I21" t="str">
            <v>ŽENSKE B (1972 - 1984)</v>
          </cell>
          <cell r="J21">
            <v>1.1298611111111112E-3</v>
          </cell>
          <cell r="K21">
            <v>1.7187500000000002E-4</v>
          </cell>
          <cell r="N21">
            <v>34</v>
          </cell>
          <cell r="O21">
            <v>3</v>
          </cell>
          <cell r="P21">
            <v>17.940000000000001</v>
          </cell>
          <cell r="R21">
            <v>13</v>
          </cell>
          <cell r="T21">
            <v>1</v>
          </cell>
        </row>
        <row r="22">
          <cell r="C22" t="str">
            <v>Jeras Teja</v>
          </cell>
          <cell r="D22" t="str">
            <v>W</v>
          </cell>
          <cell r="E22">
            <v>1976</v>
          </cell>
          <cell r="F22" t="str">
            <v>Kaninatorji</v>
          </cell>
          <cell r="G22" t="str">
            <v>Kaninatorji</v>
          </cell>
          <cell r="H22">
            <v>2</v>
          </cell>
          <cell r="I22" t="str">
            <v>ŽENSKE B (1972 - 1984)</v>
          </cell>
          <cell r="J22">
            <v>1.202662037037037E-3</v>
          </cell>
          <cell r="K22">
            <v>2.4467592592592591E-4</v>
          </cell>
          <cell r="N22">
            <v>18</v>
          </cell>
          <cell r="O22">
            <v>2</v>
          </cell>
          <cell r="P22">
            <v>25.54</v>
          </cell>
          <cell r="R22">
            <v>6</v>
          </cell>
          <cell r="T22">
            <v>2</v>
          </cell>
        </row>
        <row r="23">
          <cell r="C23" t="str">
            <v>Sonja Šmid</v>
          </cell>
          <cell r="D23" t="str">
            <v>W</v>
          </cell>
          <cell r="E23">
            <v>1984</v>
          </cell>
          <cell r="F23" t="str">
            <v>Osrednjeslovenska</v>
          </cell>
          <cell r="G23" t="str">
            <v>Osrednjeslovenska</v>
          </cell>
          <cell r="H23">
            <v>2</v>
          </cell>
          <cell r="I23" t="str">
            <v>ŽENSKE B (1972 - 1984)</v>
          </cell>
          <cell r="J23">
            <v>1.7200231481481483E-3</v>
          </cell>
          <cell r="K23">
            <v>7.6203703703703709E-4</v>
          </cell>
          <cell r="N23">
            <v>1</v>
          </cell>
          <cell r="O23">
            <v>1</v>
          </cell>
          <cell r="P23">
            <v>79.55</v>
          </cell>
          <cell r="R23">
            <v>3</v>
          </cell>
          <cell r="T23">
            <v>3</v>
          </cell>
        </row>
        <row r="24">
          <cell r="C24" t="str">
            <v>Katarina Turk</v>
          </cell>
          <cell r="D24" t="str">
            <v>W</v>
          </cell>
          <cell r="E24">
            <v>1960</v>
          </cell>
          <cell r="F24" t="str">
            <v>Primorska</v>
          </cell>
          <cell r="G24" t="str">
            <v>Primorska</v>
          </cell>
          <cell r="H24">
            <v>3</v>
          </cell>
          <cell r="I24" t="str">
            <v>ŽENSKE C (1959 - 1971)</v>
          </cell>
          <cell r="J24">
            <v>9.7731481481481476E-4</v>
          </cell>
          <cell r="N24">
            <v>100</v>
          </cell>
          <cell r="O24">
            <v>10</v>
          </cell>
          <cell r="P24">
            <v>0</v>
          </cell>
          <cell r="R24">
            <v>65</v>
          </cell>
          <cell r="T24">
            <v>4</v>
          </cell>
        </row>
        <row r="25">
          <cell r="C25" t="str">
            <v>Petra Rupar</v>
          </cell>
          <cell r="D25" t="str">
            <v>W</v>
          </cell>
          <cell r="E25">
            <v>1971</v>
          </cell>
          <cell r="F25" t="str">
            <v>Gorenjska</v>
          </cell>
          <cell r="G25" t="str">
            <v>Gorenjska</v>
          </cell>
          <cell r="H25">
            <v>3</v>
          </cell>
          <cell r="I25" t="str">
            <v>ŽENSKE C (1959 - 1971)</v>
          </cell>
          <cell r="J25">
            <v>1.0406250000000001E-3</v>
          </cell>
          <cell r="K25">
            <v>6.3310185185185182E-5</v>
          </cell>
          <cell r="N25">
            <v>67</v>
          </cell>
          <cell r="O25">
            <v>6</v>
          </cell>
          <cell r="P25">
            <v>6.48</v>
          </cell>
          <cell r="R25">
            <v>52</v>
          </cell>
          <cell r="T25">
            <v>5</v>
          </cell>
        </row>
        <row r="26">
          <cell r="C26" t="str">
            <v>Martina Jarc Vidmar</v>
          </cell>
          <cell r="D26" t="str">
            <v>W</v>
          </cell>
          <cell r="E26">
            <v>1970</v>
          </cell>
          <cell r="F26" t="str">
            <v>Ljubljana</v>
          </cell>
          <cell r="G26" t="str">
            <v>Ljubljana</v>
          </cell>
          <cell r="H26">
            <v>3</v>
          </cell>
          <cell r="I26" t="str">
            <v>ŽENSKE C (1959 - 1971)</v>
          </cell>
          <cell r="J26">
            <v>1.1106481481481481E-3</v>
          </cell>
          <cell r="K26">
            <v>1.3333333333333334E-4</v>
          </cell>
          <cell r="N26">
            <v>34</v>
          </cell>
          <cell r="O26">
            <v>3</v>
          </cell>
          <cell r="P26">
            <v>13.64</v>
          </cell>
          <cell r="R26">
            <v>39</v>
          </cell>
          <cell r="T26">
            <v>1</v>
          </cell>
        </row>
        <row r="27">
          <cell r="C27" t="str">
            <v>Polonca Kovacic</v>
          </cell>
          <cell r="D27" t="str">
            <v>W</v>
          </cell>
          <cell r="E27">
            <v>1971</v>
          </cell>
          <cell r="F27" t="str">
            <v>Osrednjeslovenska</v>
          </cell>
          <cell r="G27" t="str">
            <v>Osrednjeslovenska</v>
          </cell>
          <cell r="H27">
            <v>3</v>
          </cell>
          <cell r="I27" t="str">
            <v>ŽENSKE C (1959 - 1971)</v>
          </cell>
          <cell r="J27">
            <v>1.3584490740740742E-3</v>
          </cell>
          <cell r="K27">
            <v>3.8113425925925923E-4</v>
          </cell>
          <cell r="N27">
            <v>1</v>
          </cell>
          <cell r="O27">
            <v>1</v>
          </cell>
          <cell r="P27">
            <v>39</v>
          </cell>
          <cell r="R27">
            <v>26</v>
          </cell>
          <cell r="T27">
            <v>2</v>
          </cell>
        </row>
        <row r="28">
          <cell r="C28" t="str">
            <v>Tatjana Pintar</v>
          </cell>
          <cell r="D28" t="str">
            <v>W</v>
          </cell>
          <cell r="E28">
            <v>1963</v>
          </cell>
          <cell r="F28" t="str">
            <v>Ljubljana</v>
          </cell>
          <cell r="G28" t="str">
            <v>Ljubljana</v>
          </cell>
          <cell r="H28">
            <v>3</v>
          </cell>
          <cell r="I28" t="str">
            <v>ŽENSKE C (1959 - 1971)</v>
          </cell>
          <cell r="P28" t="str">
            <v>999,99</v>
          </cell>
          <cell r="T28">
            <v>3</v>
          </cell>
        </row>
        <row r="29">
          <cell r="C29" t="str">
            <v>Jasna Čuk Rupnik</v>
          </cell>
          <cell r="D29" t="str">
            <v>W</v>
          </cell>
          <cell r="E29">
            <v>1953</v>
          </cell>
          <cell r="F29" t="str">
            <v>Primorska</v>
          </cell>
          <cell r="G29" t="str">
            <v>Primorska</v>
          </cell>
          <cell r="H29">
            <v>4</v>
          </cell>
          <cell r="I29" t="str">
            <v>ŽENSKE D (1958 IN STAREJŠE)</v>
          </cell>
          <cell r="J29">
            <v>1.1180555555555555E-3</v>
          </cell>
          <cell r="N29">
            <v>100</v>
          </cell>
          <cell r="O29">
            <v>5</v>
          </cell>
          <cell r="P29">
            <v>0</v>
          </cell>
          <cell r="R29">
            <v>65</v>
          </cell>
          <cell r="T29">
            <v>1</v>
          </cell>
        </row>
        <row r="30">
          <cell r="C30" t="str">
            <v>Lapanja Kastelic Danijela</v>
          </cell>
          <cell r="D30" t="str">
            <v>W</v>
          </cell>
          <cell r="E30">
            <v>1957</v>
          </cell>
          <cell r="F30" t="str">
            <v>Gorenjska</v>
          </cell>
          <cell r="G30" t="str">
            <v>Gorenjska</v>
          </cell>
          <cell r="H30">
            <v>4</v>
          </cell>
          <cell r="I30" t="str">
            <v>ŽENSKE D (1958 IN STAREJŠE)</v>
          </cell>
          <cell r="J30">
            <v>1.1896990740740739E-3</v>
          </cell>
          <cell r="K30">
            <v>7.1643518518518519E-5</v>
          </cell>
          <cell r="N30">
            <v>50</v>
          </cell>
          <cell r="O30">
            <v>2</v>
          </cell>
          <cell r="P30">
            <v>6.41</v>
          </cell>
          <cell r="R30">
            <v>52</v>
          </cell>
          <cell r="T30">
            <v>2</v>
          </cell>
        </row>
        <row r="31">
          <cell r="C31" t="str">
            <v>Mira Ažman</v>
          </cell>
          <cell r="D31" t="str">
            <v>W</v>
          </cell>
          <cell r="E31">
            <v>1953</v>
          </cell>
          <cell r="F31" t="str">
            <v>Osrednjeslovenska</v>
          </cell>
          <cell r="G31" t="str">
            <v>Osrednjeslovenska</v>
          </cell>
          <cell r="H31">
            <v>4</v>
          </cell>
          <cell r="I31" t="str">
            <v>ŽENSKE D (1958 IN STAREJŠE)</v>
          </cell>
          <cell r="J31">
            <v>1.6612268518518519E-3</v>
          </cell>
          <cell r="K31">
            <v>5.4317129629629626E-4</v>
          </cell>
          <cell r="N31">
            <v>1</v>
          </cell>
          <cell r="O31">
            <v>1</v>
          </cell>
          <cell r="P31">
            <v>48.58</v>
          </cell>
          <cell r="R31">
            <v>39</v>
          </cell>
          <cell r="T31">
            <v>3</v>
          </cell>
        </row>
        <row r="32">
          <cell r="C32" t="str">
            <v>Katarina Bole</v>
          </cell>
          <cell r="D32" t="str">
            <v>W</v>
          </cell>
          <cell r="E32">
            <v>1997</v>
          </cell>
          <cell r="F32" t="str">
            <v>študentje LJ</v>
          </cell>
          <cell r="G32" t="str">
            <v>študentje LJ</v>
          </cell>
          <cell r="H32">
            <v>5</v>
          </cell>
          <cell r="I32" t="str">
            <v>ŠTUDENTKE</v>
          </cell>
          <cell r="J32">
            <v>1.0347222222222222E-3</v>
          </cell>
          <cell r="N32">
            <v>100</v>
          </cell>
          <cell r="O32">
            <v>3</v>
          </cell>
          <cell r="P32">
            <v>0</v>
          </cell>
          <cell r="R32">
            <v>65</v>
          </cell>
          <cell r="T32">
            <v>1</v>
          </cell>
        </row>
        <row r="33">
          <cell r="C33" t="str">
            <v>Maruša Jerše</v>
          </cell>
          <cell r="D33" t="str">
            <v>W</v>
          </cell>
          <cell r="E33">
            <v>1997</v>
          </cell>
          <cell r="F33" t="str">
            <v>študentje LJ</v>
          </cell>
          <cell r="G33" t="str">
            <v>študentje LJ</v>
          </cell>
          <cell r="H33">
            <v>5</v>
          </cell>
          <cell r="I33" t="str">
            <v>ŠTUDENTKE</v>
          </cell>
          <cell r="J33">
            <v>1.1115740740740741E-3</v>
          </cell>
          <cell r="K33">
            <v>7.6851851851851848E-5</v>
          </cell>
          <cell r="N33">
            <v>1</v>
          </cell>
          <cell r="O33">
            <v>1</v>
          </cell>
          <cell r="P33">
            <v>7.43</v>
          </cell>
          <cell r="R33">
            <v>52</v>
          </cell>
          <cell r="T33">
            <v>2</v>
          </cell>
        </row>
        <row r="34">
          <cell r="C34" t="str">
            <v>Maša Krašovec</v>
          </cell>
          <cell r="D34" t="str">
            <v>W</v>
          </cell>
          <cell r="E34">
            <v>2000</v>
          </cell>
          <cell r="F34" t="str">
            <v>študentje LJ</v>
          </cell>
          <cell r="G34" t="str">
            <v>študentje LJ</v>
          </cell>
          <cell r="H34">
            <v>5</v>
          </cell>
          <cell r="I34" t="str">
            <v>ŠTUDENTKE</v>
          </cell>
          <cell r="P34" t="str">
            <v>999,99</v>
          </cell>
          <cell r="T34">
            <v>3</v>
          </cell>
        </row>
        <row r="35">
          <cell r="C35" t="str">
            <v>Maša Krašovec</v>
          </cell>
          <cell r="D35" t="str">
            <v>W</v>
          </cell>
          <cell r="E35">
            <v>2000</v>
          </cell>
          <cell r="F35" t="str">
            <v>študentje LJ</v>
          </cell>
          <cell r="G35" t="str">
            <v>študentje LJ</v>
          </cell>
          <cell r="H35">
            <v>5</v>
          </cell>
          <cell r="I35" t="str">
            <v>ŠTUDENTKE</v>
          </cell>
          <cell r="P35" t="str">
            <v>999,99</v>
          </cell>
          <cell r="T35">
            <v>4</v>
          </cell>
        </row>
        <row r="36">
          <cell r="C36" t="str">
            <v>Aljaž Lazar</v>
          </cell>
          <cell r="D36" t="str">
            <v>M</v>
          </cell>
          <cell r="E36">
            <v>1988</v>
          </cell>
          <cell r="F36" t="str">
            <v>Štajerska</v>
          </cell>
          <cell r="G36" t="str">
            <v>Štajerska</v>
          </cell>
          <cell r="H36">
            <v>6</v>
          </cell>
          <cell r="I36" t="str">
            <v>MOŠKI A (1985 IN MLAJŠI)</v>
          </cell>
          <cell r="J36">
            <v>8.3043981481481478E-4</v>
          </cell>
          <cell r="N36">
            <v>100</v>
          </cell>
          <cell r="O36">
            <v>11</v>
          </cell>
          <cell r="P36">
            <v>0</v>
          </cell>
          <cell r="R36">
            <v>65</v>
          </cell>
          <cell r="T36">
            <v>5</v>
          </cell>
        </row>
        <row r="37">
          <cell r="C37" t="str">
            <v>Luka Gorjan</v>
          </cell>
          <cell r="D37" t="str">
            <v>M</v>
          </cell>
          <cell r="E37">
            <v>1993</v>
          </cell>
          <cell r="F37" t="str">
            <v>Ljubljana</v>
          </cell>
          <cell r="G37" t="str">
            <v>Ljubljana</v>
          </cell>
          <cell r="H37">
            <v>6</v>
          </cell>
          <cell r="I37" t="str">
            <v>MOŠKI A (1985 IN MLAJŠI)</v>
          </cell>
          <cell r="J37">
            <v>9.0740740740740745E-4</v>
          </cell>
          <cell r="K37">
            <v>7.6967592592592601E-5</v>
          </cell>
          <cell r="N37">
            <v>75</v>
          </cell>
          <cell r="O37">
            <v>7</v>
          </cell>
          <cell r="P37">
            <v>9.27</v>
          </cell>
          <cell r="R37">
            <v>52</v>
          </cell>
          <cell r="T37">
            <v>6</v>
          </cell>
        </row>
        <row r="38">
          <cell r="C38" t="str">
            <v>Primož Brejc</v>
          </cell>
          <cell r="D38" t="str">
            <v>M</v>
          </cell>
          <cell r="E38">
            <v>1986</v>
          </cell>
          <cell r="F38" t="str">
            <v>Primorska</v>
          </cell>
          <cell r="G38" t="str">
            <v>Primorska</v>
          </cell>
          <cell r="H38">
            <v>6</v>
          </cell>
          <cell r="I38" t="str">
            <v>MOŠKI A (1985 IN MLAJŠI)</v>
          </cell>
          <cell r="J38">
            <v>9.5625000000000007E-4</v>
          </cell>
          <cell r="K38">
            <v>1.2581018518518516E-4</v>
          </cell>
          <cell r="N38">
            <v>50</v>
          </cell>
          <cell r="O38">
            <v>4</v>
          </cell>
          <cell r="P38">
            <v>15.15</v>
          </cell>
          <cell r="R38">
            <v>39</v>
          </cell>
          <cell r="T38">
            <v>1</v>
          </cell>
        </row>
        <row r="39">
          <cell r="C39" t="str">
            <v>Anže Birk</v>
          </cell>
          <cell r="D39" t="str">
            <v>M</v>
          </cell>
          <cell r="E39">
            <v>1991</v>
          </cell>
          <cell r="F39" t="str">
            <v>MAFA team</v>
          </cell>
          <cell r="G39" t="str">
            <v>MAFA team</v>
          </cell>
          <cell r="H39">
            <v>6</v>
          </cell>
          <cell r="I39" t="str">
            <v>MOŠKI A (1985 IN MLAJŠI)</v>
          </cell>
          <cell r="J39">
            <v>1.027662037037037E-3</v>
          </cell>
          <cell r="K39">
            <v>1.9722222222222222E-4</v>
          </cell>
          <cell r="N39">
            <v>26</v>
          </cell>
          <cell r="O39">
            <v>2</v>
          </cell>
          <cell r="P39">
            <v>23.75</v>
          </cell>
          <cell r="R39">
            <v>26</v>
          </cell>
          <cell r="T39">
            <v>2</v>
          </cell>
        </row>
        <row r="40">
          <cell r="C40" t="str">
            <v>Albin Tahiri</v>
          </cell>
          <cell r="D40" t="str">
            <v>M</v>
          </cell>
          <cell r="E40">
            <v>1989</v>
          </cell>
          <cell r="F40" t="str">
            <v>MAFA team</v>
          </cell>
          <cell r="G40" t="str">
            <v>MAFA team</v>
          </cell>
          <cell r="H40">
            <v>6</v>
          </cell>
          <cell r="I40" t="str">
            <v>MOŠKI A (1985 IN MLAJŠI)</v>
          </cell>
          <cell r="J40">
            <v>1.0866898148148149E-3</v>
          </cell>
          <cell r="K40">
            <v>2.5625000000000002E-4</v>
          </cell>
          <cell r="N40">
            <v>1</v>
          </cell>
          <cell r="O40">
            <v>1</v>
          </cell>
          <cell r="P40">
            <v>30.86</v>
          </cell>
          <cell r="R40">
            <v>13</v>
          </cell>
          <cell r="T40">
            <v>3</v>
          </cell>
        </row>
        <row r="41">
          <cell r="C41" t="str">
            <v>Žan Hrovat</v>
          </cell>
          <cell r="D41" t="str">
            <v>M</v>
          </cell>
          <cell r="E41">
            <v>1996</v>
          </cell>
          <cell r="F41" t="str">
            <v>Kaninatorji</v>
          </cell>
          <cell r="G41" t="str">
            <v>Kaninatorji</v>
          </cell>
          <cell r="H41">
            <v>6</v>
          </cell>
          <cell r="I41" t="str">
            <v>MOŠKI A (1985 IN MLAJŠI)</v>
          </cell>
          <cell r="P41" t="str">
            <v>999,99</v>
          </cell>
          <cell r="T41">
            <v>4</v>
          </cell>
        </row>
        <row r="42">
          <cell r="C42" t="str">
            <v>Marin Knežević</v>
          </cell>
          <cell r="D42" t="str">
            <v>M</v>
          </cell>
          <cell r="E42">
            <v>1972</v>
          </cell>
          <cell r="F42" t="str">
            <v>Kaninatorji</v>
          </cell>
          <cell r="G42" t="str">
            <v>Kaninatorji</v>
          </cell>
          <cell r="H42">
            <v>7</v>
          </cell>
          <cell r="I42" t="str">
            <v>MOŠKI B (1972 - 1984)</v>
          </cell>
          <cell r="J42">
            <v>8.4155092592592582E-4</v>
          </cell>
          <cell r="N42">
            <v>100</v>
          </cell>
          <cell r="O42">
            <v>12</v>
          </cell>
          <cell r="P42">
            <v>0</v>
          </cell>
          <cell r="R42">
            <v>65</v>
          </cell>
          <cell r="T42">
            <v>5</v>
          </cell>
        </row>
        <row r="43">
          <cell r="C43" t="str">
            <v>Boštjan Lavriša</v>
          </cell>
          <cell r="D43" t="str">
            <v>M</v>
          </cell>
          <cell r="E43">
            <v>1973</v>
          </cell>
          <cell r="F43" t="str">
            <v>Kaninatorji</v>
          </cell>
          <cell r="G43" t="str">
            <v>Kaninatorji</v>
          </cell>
          <cell r="H43">
            <v>7</v>
          </cell>
          <cell r="I43" t="str">
            <v>MOŠKI B (1972 - 1984)</v>
          </cell>
          <cell r="J43">
            <v>8.8159722222222231E-4</v>
          </cell>
          <cell r="K43">
            <v>4.0046296296296291E-5</v>
          </cell>
          <cell r="N43">
            <v>80</v>
          </cell>
          <cell r="O43">
            <v>8</v>
          </cell>
          <cell r="P43">
            <v>4.76</v>
          </cell>
          <cell r="R43">
            <v>52</v>
          </cell>
          <cell r="T43">
            <v>6</v>
          </cell>
        </row>
        <row r="44">
          <cell r="C44" t="str">
            <v>Jernej Arh</v>
          </cell>
          <cell r="D44" t="str">
            <v>M</v>
          </cell>
          <cell r="E44">
            <v>1985</v>
          </cell>
          <cell r="F44" t="str">
            <v>Gorenjska</v>
          </cell>
          <cell r="G44" t="str">
            <v>Gorenjska</v>
          </cell>
          <cell r="H44">
            <v>7</v>
          </cell>
          <cell r="I44" t="str">
            <v>MOŠKI B (1972 - 1984)</v>
          </cell>
          <cell r="J44">
            <v>9.1168981481481483E-4</v>
          </cell>
          <cell r="K44">
            <v>7.0138888888888885E-5</v>
          </cell>
          <cell r="N44">
            <v>60</v>
          </cell>
          <cell r="O44">
            <v>5</v>
          </cell>
          <cell r="P44">
            <v>8.33</v>
          </cell>
          <cell r="R44">
            <v>39</v>
          </cell>
          <cell r="T44">
            <v>7</v>
          </cell>
        </row>
        <row r="45">
          <cell r="C45" t="str">
            <v>Gregor Hawlina</v>
          </cell>
          <cell r="D45" t="str">
            <v>M</v>
          </cell>
          <cell r="E45">
            <v>1979</v>
          </cell>
          <cell r="F45" t="str">
            <v>Ljubljana</v>
          </cell>
          <cell r="G45" t="str">
            <v>Ljubljana</v>
          </cell>
          <cell r="H45">
            <v>7</v>
          </cell>
          <cell r="I45" t="str">
            <v>MOŠKI B (1972 - 1984)</v>
          </cell>
          <cell r="J45">
            <v>9.3171296296296307E-4</v>
          </cell>
          <cell r="K45">
            <v>9.0162037037037034E-5</v>
          </cell>
          <cell r="N45">
            <v>41</v>
          </cell>
          <cell r="O45">
            <v>3</v>
          </cell>
          <cell r="P45">
            <v>10.71</v>
          </cell>
          <cell r="R45">
            <v>26</v>
          </cell>
          <cell r="T45">
            <v>8</v>
          </cell>
        </row>
        <row r="46">
          <cell r="C46" t="str">
            <v>Luka Notar</v>
          </cell>
          <cell r="D46" t="str">
            <v>M</v>
          </cell>
          <cell r="E46">
            <v>1982</v>
          </cell>
          <cell r="F46" t="str">
            <v>Gorenjska</v>
          </cell>
          <cell r="G46" t="str">
            <v>Gorenjska</v>
          </cell>
          <cell r="H46">
            <v>7</v>
          </cell>
          <cell r="I46" t="str">
            <v>MOŠKI B (1972 - 1984)</v>
          </cell>
          <cell r="J46">
            <v>1.0193287037037037E-3</v>
          </cell>
          <cell r="K46">
            <v>1.7777777777777779E-4</v>
          </cell>
          <cell r="N46">
            <v>21</v>
          </cell>
          <cell r="O46">
            <v>2</v>
          </cell>
          <cell r="P46">
            <v>21.13</v>
          </cell>
          <cell r="R46">
            <v>13</v>
          </cell>
          <cell r="T46">
            <v>1</v>
          </cell>
        </row>
        <row r="47">
          <cell r="C47" t="str">
            <v>Gabrijel Fišer</v>
          </cell>
          <cell r="D47" t="str">
            <v>M</v>
          </cell>
          <cell r="E47">
            <v>1982</v>
          </cell>
          <cell r="F47" t="str">
            <v>Primorska</v>
          </cell>
          <cell r="G47" t="str">
            <v>Primorska</v>
          </cell>
          <cell r="H47">
            <v>7</v>
          </cell>
          <cell r="I47" t="str">
            <v>MOŠKI B (1972 - 1984)</v>
          </cell>
          <cell r="J47">
            <v>1.2306712962962963E-3</v>
          </cell>
          <cell r="K47">
            <v>3.8912037037037035E-4</v>
          </cell>
          <cell r="N47">
            <v>1</v>
          </cell>
          <cell r="O47">
            <v>1</v>
          </cell>
          <cell r="P47">
            <v>46.24</v>
          </cell>
          <cell r="R47">
            <v>6</v>
          </cell>
          <cell r="T47">
            <v>2</v>
          </cell>
        </row>
        <row r="48">
          <cell r="C48" t="str">
            <v>Matjaž Recelj</v>
          </cell>
          <cell r="D48" t="str">
            <v>M</v>
          </cell>
          <cell r="E48">
            <v>1976</v>
          </cell>
          <cell r="F48" t="str">
            <v>Kaninatorji</v>
          </cell>
          <cell r="G48" t="str">
            <v>Kaninatorji</v>
          </cell>
          <cell r="H48">
            <v>7</v>
          </cell>
          <cell r="I48" t="str">
            <v>MOŠKI B (1972 - 1984)</v>
          </cell>
          <cell r="P48" t="str">
            <v>999,99</v>
          </cell>
          <cell r="T48">
            <v>3</v>
          </cell>
        </row>
        <row r="49">
          <cell r="C49" t="str">
            <v>Matjaž Recelj</v>
          </cell>
          <cell r="D49" t="str">
            <v>M</v>
          </cell>
          <cell r="E49">
            <v>1976</v>
          </cell>
          <cell r="F49" t="str">
            <v>Kaninatorji</v>
          </cell>
          <cell r="G49" t="str">
            <v>Kaninatorji</v>
          </cell>
          <cell r="H49">
            <v>7</v>
          </cell>
          <cell r="I49" t="str">
            <v>MOŠKI B (1972 - 1984)</v>
          </cell>
          <cell r="P49" t="str">
            <v>999,99</v>
          </cell>
          <cell r="T49">
            <v>4</v>
          </cell>
        </row>
        <row r="50">
          <cell r="C50" t="str">
            <v>Aleš Fabjan</v>
          </cell>
          <cell r="D50" t="str">
            <v>M</v>
          </cell>
          <cell r="E50">
            <v>1979</v>
          </cell>
          <cell r="F50" t="str">
            <v>Gorenjska</v>
          </cell>
          <cell r="G50" t="str">
            <v>Gorenjska</v>
          </cell>
          <cell r="H50">
            <v>7</v>
          </cell>
          <cell r="I50" t="str">
            <v>MOŠKI B (1972 - 1984)</v>
          </cell>
          <cell r="P50" t="str">
            <v>999,99</v>
          </cell>
          <cell r="T50">
            <v>5</v>
          </cell>
        </row>
        <row r="51">
          <cell r="C51" t="str">
            <v>Saša Marušič</v>
          </cell>
          <cell r="D51" t="str">
            <v>M</v>
          </cell>
          <cell r="E51">
            <v>1966</v>
          </cell>
          <cell r="F51" t="str">
            <v>Primorska</v>
          </cell>
          <cell r="G51" t="str">
            <v>Primorska</v>
          </cell>
          <cell r="H51">
            <v>8</v>
          </cell>
          <cell r="I51" t="str">
            <v>MOŠKI C (1959 - 1971)</v>
          </cell>
          <cell r="J51">
            <v>8.6967592592592598E-4</v>
          </cell>
          <cell r="N51">
            <v>100</v>
          </cell>
          <cell r="O51">
            <v>5</v>
          </cell>
          <cell r="P51">
            <v>0</v>
          </cell>
          <cell r="R51">
            <v>65</v>
          </cell>
          <cell r="T51">
            <v>6</v>
          </cell>
        </row>
        <row r="52">
          <cell r="C52" t="str">
            <v>Simon Podnar</v>
          </cell>
          <cell r="D52" t="str">
            <v>M</v>
          </cell>
          <cell r="E52">
            <v>1966</v>
          </cell>
          <cell r="F52" t="str">
            <v>Ljubljana</v>
          </cell>
          <cell r="G52" t="str">
            <v>Ljubljana</v>
          </cell>
          <cell r="H52">
            <v>8</v>
          </cell>
          <cell r="I52" t="str">
            <v>MOŠKI C (1959 - 1971)</v>
          </cell>
          <cell r="J52">
            <v>9.0277777777777784E-4</v>
          </cell>
          <cell r="K52">
            <v>3.3101851851851848E-5</v>
          </cell>
          <cell r="N52">
            <v>50</v>
          </cell>
          <cell r="O52">
            <v>2</v>
          </cell>
          <cell r="P52">
            <v>3.81</v>
          </cell>
          <cell r="R52">
            <v>52</v>
          </cell>
          <cell r="T52">
            <v>1</v>
          </cell>
        </row>
        <row r="53">
          <cell r="C53" t="str">
            <v>Matej Kastelec</v>
          </cell>
          <cell r="D53" t="str">
            <v>M</v>
          </cell>
          <cell r="E53">
            <v>1965</v>
          </cell>
          <cell r="F53" t="str">
            <v>Ljubljana</v>
          </cell>
          <cell r="G53" t="str">
            <v>Ljubljana</v>
          </cell>
          <cell r="H53">
            <v>8</v>
          </cell>
          <cell r="I53" t="str">
            <v>MOŠKI C (1959 - 1971)</v>
          </cell>
          <cell r="J53">
            <v>1.0796296296296296E-3</v>
          </cell>
          <cell r="K53">
            <v>2.0995370370370371E-4</v>
          </cell>
          <cell r="N53">
            <v>1</v>
          </cell>
          <cell r="O53">
            <v>1</v>
          </cell>
          <cell r="P53">
            <v>24.14</v>
          </cell>
          <cell r="R53">
            <v>39</v>
          </cell>
          <cell r="T53">
            <v>2</v>
          </cell>
        </row>
        <row r="54">
          <cell r="C54" t="str">
            <v>Bojan Knap</v>
          </cell>
          <cell r="D54" t="str">
            <v>M</v>
          </cell>
          <cell r="E54">
            <v>1960</v>
          </cell>
          <cell r="F54" t="str">
            <v>Ljubljana</v>
          </cell>
          <cell r="G54" t="str">
            <v>Ljubljana</v>
          </cell>
          <cell r="H54">
            <v>8</v>
          </cell>
          <cell r="I54" t="str">
            <v>MOŠKI C (1959 - 1971)</v>
          </cell>
          <cell r="P54" t="str">
            <v>999,99</v>
          </cell>
          <cell r="T54">
            <v>3</v>
          </cell>
        </row>
        <row r="55">
          <cell r="C55" t="str">
            <v>Bojan Knap</v>
          </cell>
          <cell r="D55" t="str">
            <v>M</v>
          </cell>
          <cell r="E55">
            <v>1960</v>
          </cell>
          <cell r="F55" t="str">
            <v>Ljubljana</v>
          </cell>
          <cell r="G55" t="str">
            <v>Ljubljana</v>
          </cell>
          <cell r="H55">
            <v>8</v>
          </cell>
          <cell r="I55" t="str">
            <v>MOŠKI C (1959 - 1971)</v>
          </cell>
          <cell r="P55" t="str">
            <v>999,99</v>
          </cell>
          <cell r="T55">
            <v>4</v>
          </cell>
        </row>
        <row r="56">
          <cell r="C56" t="str">
            <v>Andrej Šubic</v>
          </cell>
          <cell r="D56" t="str">
            <v>M</v>
          </cell>
          <cell r="E56">
            <v>1960</v>
          </cell>
          <cell r="F56" t="str">
            <v>Gorenjska</v>
          </cell>
          <cell r="G56" t="str">
            <v>Gorenjska</v>
          </cell>
          <cell r="H56">
            <v>8</v>
          </cell>
          <cell r="I56" t="str">
            <v>MOŠKI C (1959 - 1971)</v>
          </cell>
          <cell r="P56" t="str">
            <v>999,99</v>
          </cell>
          <cell r="T56">
            <v>5</v>
          </cell>
        </row>
        <row r="57">
          <cell r="C57" t="str">
            <v>Andrej Moličnik</v>
          </cell>
          <cell r="D57" t="str">
            <v>M</v>
          </cell>
          <cell r="E57">
            <v>1971</v>
          </cell>
          <cell r="F57" t="str">
            <v>Štajerska</v>
          </cell>
          <cell r="G57" t="str">
            <v>Štajerska</v>
          </cell>
          <cell r="H57">
            <v>8</v>
          </cell>
          <cell r="I57" t="str">
            <v>MOŠKI C (1959 - 1971)</v>
          </cell>
          <cell r="P57" t="str">
            <v>999,99</v>
          </cell>
          <cell r="T57">
            <v>1</v>
          </cell>
        </row>
        <row r="58">
          <cell r="C58" t="str">
            <v>Matej Andoljšek</v>
          </cell>
          <cell r="D58" t="str">
            <v>M</v>
          </cell>
          <cell r="E58">
            <v>1957</v>
          </cell>
          <cell r="F58" t="str">
            <v>Gorenjska</v>
          </cell>
          <cell r="G58" t="str">
            <v>Gorenjska</v>
          </cell>
          <cell r="H58">
            <v>9</v>
          </cell>
          <cell r="I58" t="str">
            <v>MOŠKI D (1958 IN STAREJŠI)</v>
          </cell>
          <cell r="J58">
            <v>1.0474537037037037E-3</v>
          </cell>
          <cell r="N58">
            <v>100</v>
          </cell>
          <cell r="O58">
            <v>11</v>
          </cell>
          <cell r="P58">
            <v>0</v>
          </cell>
          <cell r="R58">
            <v>65</v>
          </cell>
          <cell r="T58">
            <v>2</v>
          </cell>
        </row>
        <row r="59">
          <cell r="C59" t="str">
            <v>Franci Koglot</v>
          </cell>
          <cell r="D59" t="str">
            <v>M</v>
          </cell>
          <cell r="E59">
            <v>1944</v>
          </cell>
          <cell r="F59" t="str">
            <v>Primorska</v>
          </cell>
          <cell r="G59" t="str">
            <v>Primorska</v>
          </cell>
          <cell r="H59">
            <v>9</v>
          </cell>
          <cell r="I59" t="str">
            <v>MOŠKI D (1958 IN STAREJŠI)</v>
          </cell>
          <cell r="J59">
            <v>1.0890046296296297E-3</v>
          </cell>
          <cell r="K59">
            <v>4.1550925925925918E-5</v>
          </cell>
          <cell r="N59">
            <v>75</v>
          </cell>
          <cell r="O59">
            <v>7</v>
          </cell>
          <cell r="P59">
            <v>3.97</v>
          </cell>
          <cell r="R59">
            <v>52</v>
          </cell>
          <cell r="T59">
            <v>3</v>
          </cell>
        </row>
        <row r="60">
          <cell r="C60" t="str">
            <v>Ratko Tatalovič</v>
          </cell>
          <cell r="D60" t="str">
            <v>M</v>
          </cell>
          <cell r="E60">
            <v>1956</v>
          </cell>
          <cell r="F60" t="str">
            <v>Osrednjeslovenska</v>
          </cell>
          <cell r="G60" t="str">
            <v>Osrednjeslovenska</v>
          </cell>
          <cell r="H60">
            <v>9</v>
          </cell>
          <cell r="I60" t="str">
            <v>MOŠKI D (1958 IN STAREJŠI)</v>
          </cell>
          <cell r="J60">
            <v>1.1298611111111112E-3</v>
          </cell>
          <cell r="K60">
            <v>8.240740740740741E-5</v>
          </cell>
          <cell r="N60">
            <v>50</v>
          </cell>
          <cell r="O60">
            <v>4</v>
          </cell>
          <cell r="P60">
            <v>7.87</v>
          </cell>
          <cell r="R60">
            <v>39</v>
          </cell>
          <cell r="T60">
            <v>4</v>
          </cell>
        </row>
        <row r="61">
          <cell r="C61" t="str">
            <v>Andrej Kastelic</v>
          </cell>
          <cell r="D61" t="str">
            <v>M</v>
          </cell>
          <cell r="E61">
            <v>1956</v>
          </cell>
          <cell r="F61" t="str">
            <v>Ljubljana</v>
          </cell>
          <cell r="G61" t="str">
            <v>Ljubljana</v>
          </cell>
          <cell r="H61">
            <v>9</v>
          </cell>
          <cell r="I61" t="str">
            <v>MOŠKI D (1958 IN STAREJŠI)</v>
          </cell>
          <cell r="J61">
            <v>1.1332175925925926E-3</v>
          </cell>
          <cell r="K61">
            <v>8.5763888888888899E-5</v>
          </cell>
          <cell r="N61">
            <v>26</v>
          </cell>
          <cell r="O61">
            <v>2</v>
          </cell>
          <cell r="P61">
            <v>8.19</v>
          </cell>
          <cell r="R61">
            <v>26</v>
          </cell>
          <cell r="T61">
            <v>5</v>
          </cell>
        </row>
        <row r="62">
          <cell r="C62" t="str">
            <v>Tomaž Slavec</v>
          </cell>
          <cell r="D62" t="str">
            <v>M</v>
          </cell>
          <cell r="E62">
            <v>1954</v>
          </cell>
          <cell r="F62" t="str">
            <v>MAFA team</v>
          </cell>
          <cell r="G62" t="str">
            <v>MAFA team</v>
          </cell>
          <cell r="H62">
            <v>9</v>
          </cell>
          <cell r="I62" t="str">
            <v>MOŠKI D (1958 IN STAREJŠI)</v>
          </cell>
          <cell r="J62">
            <v>1.2019675925925928E-3</v>
          </cell>
          <cell r="K62">
            <v>1.545138888888889E-4</v>
          </cell>
          <cell r="N62">
            <v>1</v>
          </cell>
          <cell r="O62">
            <v>1</v>
          </cell>
          <cell r="P62">
            <v>14.75</v>
          </cell>
          <cell r="R62">
            <v>13</v>
          </cell>
          <cell r="T62">
            <v>6</v>
          </cell>
        </row>
        <row r="63">
          <cell r="C63" t="str">
            <v>Luka Moličnik</v>
          </cell>
          <cell r="D63" t="str">
            <v>M</v>
          </cell>
          <cell r="E63">
            <v>2000</v>
          </cell>
          <cell r="F63" t="str">
            <v>študentje LJ</v>
          </cell>
          <cell r="G63" t="str">
            <v>študentje LJ</v>
          </cell>
          <cell r="H63">
            <v>10</v>
          </cell>
          <cell r="I63" t="str">
            <v>ŠTUDENTI</v>
          </cell>
          <cell r="J63">
            <v>8.1516203703703698E-4</v>
          </cell>
          <cell r="N63">
            <v>100</v>
          </cell>
          <cell r="O63">
            <v>10</v>
          </cell>
          <cell r="P63">
            <v>0</v>
          </cell>
          <cell r="R63">
            <v>65</v>
          </cell>
        </row>
        <row r="64">
          <cell r="C64" t="str">
            <v>Rok Podlesnik</v>
          </cell>
          <cell r="D64" t="str">
            <v>M</v>
          </cell>
          <cell r="E64">
            <v>2001</v>
          </cell>
          <cell r="F64" t="str">
            <v>študentje MB</v>
          </cell>
          <cell r="G64" t="str">
            <v>študentje MB</v>
          </cell>
          <cell r="H64">
            <v>10</v>
          </cell>
          <cell r="I64" t="str">
            <v>ŠTUDENTI</v>
          </cell>
          <cell r="J64">
            <v>9.2800925925925939E-4</v>
          </cell>
          <cell r="K64">
            <v>1.1284722222222223E-4</v>
          </cell>
          <cell r="N64">
            <v>67</v>
          </cell>
          <cell r="O64">
            <v>6</v>
          </cell>
          <cell r="P64">
            <v>13.84</v>
          </cell>
          <cell r="R64">
            <v>52</v>
          </cell>
        </row>
        <row r="65">
          <cell r="C65" t="str">
            <v>Arne Klemen Marušič</v>
          </cell>
          <cell r="D65" t="str">
            <v>M</v>
          </cell>
          <cell r="E65">
            <v>2002</v>
          </cell>
          <cell r="F65" t="str">
            <v>študentje MB</v>
          </cell>
          <cell r="G65" t="str">
            <v>študentje MB</v>
          </cell>
          <cell r="H65">
            <v>10</v>
          </cell>
          <cell r="I65" t="str">
            <v>ŠTUDENTI</v>
          </cell>
          <cell r="J65">
            <v>9.5150462962962973E-4</v>
          </cell>
          <cell r="K65">
            <v>1.3634259259259261E-4</v>
          </cell>
          <cell r="N65">
            <v>34</v>
          </cell>
          <cell r="O65">
            <v>3</v>
          </cell>
          <cell r="P65">
            <v>16.73</v>
          </cell>
          <cell r="R65">
            <v>39</v>
          </cell>
        </row>
        <row r="66">
          <cell r="C66" t="str">
            <v>Matjaž Korenak</v>
          </cell>
          <cell r="D66" t="str">
            <v>M</v>
          </cell>
          <cell r="E66">
            <v>2001</v>
          </cell>
          <cell r="F66" t="str">
            <v>študentje MB</v>
          </cell>
          <cell r="G66" t="str">
            <v>študentje MB</v>
          </cell>
          <cell r="H66">
            <v>10</v>
          </cell>
          <cell r="I66" t="str">
            <v>ŠTUDENTI</v>
          </cell>
          <cell r="J66">
            <v>1E-3</v>
          </cell>
          <cell r="K66">
            <v>1.8483796296296296E-4</v>
          </cell>
          <cell r="N66">
            <v>1</v>
          </cell>
          <cell r="O66">
            <v>1</v>
          </cell>
          <cell r="P66">
            <v>22.67</v>
          </cell>
          <cell r="R66">
            <v>26</v>
          </cell>
        </row>
        <row r="67">
          <cell r="C67" t="str">
            <v>Sergej Kesić</v>
          </cell>
          <cell r="D67" t="str">
            <v>M</v>
          </cell>
          <cell r="E67">
            <v>2002</v>
          </cell>
          <cell r="F67" t="str">
            <v>študentje LJ</v>
          </cell>
          <cell r="G67" t="str">
            <v>študentje LJ</v>
          </cell>
          <cell r="H67">
            <v>10</v>
          </cell>
          <cell r="I67" t="str">
            <v>ŠTUDENTI</v>
          </cell>
          <cell r="P67" t="str">
            <v>999,99</v>
          </cell>
        </row>
        <row r="68">
          <cell r="C68" t="str">
            <v>Patrik Slapar</v>
          </cell>
          <cell r="D68" t="str">
            <v>M</v>
          </cell>
          <cell r="E68">
            <v>2002</v>
          </cell>
          <cell r="F68" t="str">
            <v>študentje MB</v>
          </cell>
          <cell r="G68" t="str">
            <v>študentje MB</v>
          </cell>
          <cell r="H68">
            <v>10</v>
          </cell>
          <cell r="I68" t="str">
            <v>ŠTUDENTI</v>
          </cell>
          <cell r="P68" t="str">
            <v>999,99</v>
          </cell>
        </row>
        <row r="69">
          <cell r="C69" t="str">
            <v>Sergej Kesić</v>
          </cell>
          <cell r="D69" t="str">
            <v>M</v>
          </cell>
          <cell r="E69">
            <v>2002</v>
          </cell>
          <cell r="F69" t="str">
            <v>študentje LJ</v>
          </cell>
          <cell r="G69" t="str">
            <v>študentje LJ</v>
          </cell>
          <cell r="H69">
            <v>10</v>
          </cell>
          <cell r="I69" t="str">
            <v>ŠTUDENTI</v>
          </cell>
          <cell r="P69" t="str">
            <v>999,99</v>
          </cell>
        </row>
        <row r="70">
          <cell r="C70" t="str">
            <v>Patrik Slapar</v>
          </cell>
          <cell r="D70" t="str">
            <v>M</v>
          </cell>
          <cell r="E70">
            <v>2002</v>
          </cell>
          <cell r="F70" t="str">
            <v>študentje MB</v>
          </cell>
          <cell r="G70" t="str">
            <v>študentje MB</v>
          </cell>
          <cell r="H70">
            <v>10</v>
          </cell>
          <cell r="I70" t="str">
            <v>ŠTUDENTI</v>
          </cell>
          <cell r="P70" t="str">
            <v>999,99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Y1000"/>
  <sheetViews>
    <sheetView tabSelected="1" view="pageBreakPreview" topLeftCell="A7" zoomScaleNormal="100" zoomScaleSheetLayoutView="75" workbookViewId="0">
      <selection activeCell="D67" sqref="D67:R71"/>
    </sheetView>
  </sheetViews>
  <sheetFormatPr defaultRowHeight="12.75" x14ac:dyDescent="0.2"/>
  <cols>
    <col min="1" max="1" width="6.5703125" style="96" customWidth="1"/>
    <col min="2" max="2" width="6.5703125" style="96" hidden="1" customWidth="1"/>
    <col min="3" max="3" width="7" style="97" hidden="1" customWidth="1"/>
    <col min="4" max="4" width="28.5703125" style="42" customWidth="1"/>
    <col min="5" max="5" width="10.85546875" style="42" hidden="1" customWidth="1"/>
    <col min="6" max="6" width="7.7109375" style="42" customWidth="1"/>
    <col min="7" max="7" width="25.28515625" style="42" hidden="1" customWidth="1"/>
    <col min="8" max="8" width="5.28515625" style="43" hidden="1" customWidth="1"/>
    <col min="9" max="9" width="13.28515625" style="98" customWidth="1"/>
    <col min="10" max="10" width="10.85546875" style="99" hidden="1" customWidth="1"/>
    <col min="11" max="11" width="6.85546875" style="100" hidden="1" customWidth="1"/>
    <col min="12" max="12" width="13.28515625" style="99" customWidth="1"/>
    <col min="13" max="13" width="10.85546875" style="101" hidden="1" customWidth="1"/>
    <col min="14" max="14" width="11.28515625" style="101" hidden="1" customWidth="1"/>
    <col min="15" max="15" width="7.7109375" style="102" hidden="1" customWidth="1"/>
    <col min="16" max="16" width="6.7109375" style="42" hidden="1" customWidth="1"/>
    <col min="17" max="17" width="11" style="42" hidden="1" customWidth="1"/>
    <col min="18" max="18" width="12.7109375" style="101" bestFit="1" customWidth="1"/>
    <col min="19" max="19" width="9.140625" style="42"/>
    <col min="20" max="20" width="5.7109375" style="46" customWidth="1"/>
    <col min="21" max="21" width="7" style="103" customWidth="1"/>
    <col min="22" max="22" width="31.28515625" style="46" bestFit="1" customWidth="1"/>
    <col min="23" max="23" width="6.42578125" style="46" customWidth="1"/>
    <col min="24" max="24" width="7.7109375" style="46" customWidth="1"/>
    <col min="25" max="25" width="28.140625" style="46" bestFit="1" customWidth="1"/>
    <col min="26" max="16384" width="9.140625" style="42"/>
  </cols>
  <sheetData>
    <row r="8" spans="1:25" s="11" customFormat="1" x14ac:dyDescent="0.2">
      <c r="A8" s="1" t="s">
        <v>0</v>
      </c>
      <c r="B8" s="2"/>
      <c r="C8" s="2"/>
      <c r="D8" s="2"/>
      <c r="E8" s="2"/>
      <c r="F8" s="2"/>
      <c r="G8" s="2"/>
      <c r="H8" s="3"/>
      <c r="I8" s="4" t="s">
        <v>1</v>
      </c>
      <c r="J8" s="5"/>
      <c r="K8" s="6"/>
      <c r="L8" s="7" t="s">
        <v>2</v>
      </c>
      <c r="M8" s="8"/>
      <c r="N8" s="9"/>
      <c r="O8" s="9"/>
      <c r="P8" s="9"/>
      <c r="Q8" s="9"/>
      <c r="R8" s="10"/>
      <c r="T8" s="2"/>
      <c r="U8" s="2"/>
      <c r="V8" s="2"/>
      <c r="W8" s="2"/>
      <c r="X8" s="2"/>
      <c r="Y8" s="2"/>
    </row>
    <row r="9" spans="1:25" s="23" customFormat="1" ht="12.75" customHeight="1" x14ac:dyDescent="0.2">
      <c r="A9" s="12" t="s">
        <v>3</v>
      </c>
      <c r="B9" s="13" t="s">
        <v>4</v>
      </c>
      <c r="C9" s="13" t="s">
        <v>5</v>
      </c>
      <c r="D9" s="14" t="s">
        <v>6</v>
      </c>
      <c r="E9" s="14" t="s">
        <v>7</v>
      </c>
      <c r="F9" s="15" t="s">
        <v>8</v>
      </c>
      <c r="G9" s="16" t="s">
        <v>9</v>
      </c>
      <c r="H9" s="17" t="s">
        <v>10</v>
      </c>
      <c r="I9" s="18" t="s">
        <v>11</v>
      </c>
      <c r="J9" s="19" t="s">
        <v>12</v>
      </c>
      <c r="K9" s="20" t="s">
        <v>10</v>
      </c>
      <c r="L9" s="18" t="s">
        <v>11</v>
      </c>
      <c r="M9" s="19" t="s">
        <v>12</v>
      </c>
      <c r="N9" s="18" t="s">
        <v>10</v>
      </c>
      <c r="O9" s="21" t="s">
        <v>11</v>
      </c>
      <c r="P9" s="20" t="s">
        <v>13</v>
      </c>
      <c r="Q9" s="22" t="s">
        <v>14</v>
      </c>
      <c r="R9" s="19" t="s">
        <v>15</v>
      </c>
      <c r="T9" s="24"/>
      <c r="U9" s="24"/>
      <c r="V9" s="25"/>
      <c r="W9" s="25"/>
      <c r="X9" s="26"/>
      <c r="Y9" s="27"/>
    </row>
    <row r="10" spans="1:25" s="39" customFormat="1" x14ac:dyDescent="0.2">
      <c r="A10" s="28" t="s">
        <v>16</v>
      </c>
      <c r="B10" s="29">
        <v>3</v>
      </c>
      <c r="C10" s="30"/>
      <c r="D10" s="31" t="s">
        <v>17</v>
      </c>
      <c r="E10" s="32" t="s">
        <v>18</v>
      </c>
      <c r="F10" s="33">
        <v>1993</v>
      </c>
      <c r="G10" s="31"/>
      <c r="H10" s="34">
        <f>VLOOKUP(D10,[1]TEK!C$1:T$65536,18,FALSE)</f>
        <v>1</v>
      </c>
      <c r="I10" s="35">
        <f>VLOOKUP(D10,[1]TEK!C$1:T$65536,14,FALSE)</f>
        <v>0</v>
      </c>
      <c r="J10" s="36">
        <f>VLOOKUP(D10,[1]TEK!C$1:T$65536,8,FALSE)</f>
        <v>3.3136574074074075E-3</v>
      </c>
      <c r="K10" s="34">
        <f>VLOOKUP(D10,[1]VSL!C$1:T$65536,18,FALSE)</f>
        <v>2</v>
      </c>
      <c r="L10" s="35">
        <f>VLOOKUP(D10,[1]VSL!C$1:T$65536,14,FALSE)</f>
        <v>11.28</v>
      </c>
      <c r="M10" s="37">
        <f>VLOOKUP(D10,[1]VSL!C$1:T$65536,8,FALSE)</f>
        <v>9.3043981481481493E-4</v>
      </c>
      <c r="N10" s="37"/>
      <c r="O10" s="35"/>
      <c r="P10" s="34"/>
      <c r="Q10" s="38"/>
      <c r="R10" s="35">
        <f t="shared" ref="R10:R15" si="0">+L10+I10</f>
        <v>11.28</v>
      </c>
      <c r="T10" s="40"/>
      <c r="U10" s="40"/>
      <c r="V10" s="41"/>
      <c r="W10" s="41"/>
      <c r="X10" s="41"/>
      <c r="Y10" s="41"/>
    </row>
    <row r="11" spans="1:25" s="39" customFormat="1" hidden="1" x14ac:dyDescent="0.2">
      <c r="A11" s="28" t="s">
        <v>19</v>
      </c>
      <c r="B11" s="29"/>
      <c r="C11" s="30"/>
      <c r="D11" s="31"/>
      <c r="E11" s="32" t="s">
        <v>20</v>
      </c>
      <c r="F11" s="33"/>
      <c r="G11" s="31"/>
      <c r="H11" s="34" t="e">
        <f>VLOOKUP(D11,[1]TEK!C$1:T$65536,18,FALSE)</f>
        <v>#N/A</v>
      </c>
      <c r="I11" s="35" t="e">
        <f>VLOOKUP(D11,[1]TEK!C$1:T$65536,14,FALSE)</f>
        <v>#N/A</v>
      </c>
      <c r="J11" s="36" t="e">
        <f>VLOOKUP(D11,[1]TEK!C$1:T$65536,8,FALSE)</f>
        <v>#N/A</v>
      </c>
      <c r="K11" s="34" t="e">
        <f>VLOOKUP(D11,[1]VSL!C$1:T$65536,18,FALSE)</f>
        <v>#N/A</v>
      </c>
      <c r="L11" s="35" t="e">
        <f>VLOOKUP(D11,[1]VSL!C$1:T$65536,14,FALSE)</f>
        <v>#N/A</v>
      </c>
      <c r="M11" s="37" t="e">
        <f>VLOOKUP(D11,[1]VSL!C$1:T$65536,8,FALSE)</f>
        <v>#N/A</v>
      </c>
      <c r="N11" s="37"/>
      <c r="O11" s="35"/>
      <c r="P11" s="34"/>
      <c r="Q11" s="38"/>
      <c r="R11" s="35" t="e">
        <f t="shared" si="0"/>
        <v>#N/A</v>
      </c>
      <c r="T11" s="40"/>
      <c r="U11" s="40"/>
      <c r="V11" s="41"/>
      <c r="W11" s="41"/>
      <c r="X11" s="41"/>
      <c r="Y11" s="41"/>
    </row>
    <row r="12" spans="1:25" s="39" customFormat="1" hidden="1" x14ac:dyDescent="0.2">
      <c r="A12" s="28" t="s">
        <v>21</v>
      </c>
      <c r="B12" s="29"/>
      <c r="C12" s="30"/>
      <c r="D12" s="31"/>
      <c r="E12" s="32" t="s">
        <v>20</v>
      </c>
      <c r="F12" s="33"/>
      <c r="G12" s="31"/>
      <c r="H12" s="34" t="e">
        <f>VLOOKUP(D12,[1]TEK!C$1:T$65536,18,FALSE)</f>
        <v>#N/A</v>
      </c>
      <c r="I12" s="35" t="e">
        <f>VLOOKUP(D12,[1]TEK!C$1:T$65536,14,FALSE)</f>
        <v>#N/A</v>
      </c>
      <c r="J12" s="36" t="e">
        <f>VLOOKUP(D12,[1]TEK!C$1:T$65536,8,FALSE)</f>
        <v>#N/A</v>
      </c>
      <c r="K12" s="34" t="e">
        <f>VLOOKUP(D12,[1]VSL!C$1:T$65536,18,FALSE)</f>
        <v>#N/A</v>
      </c>
      <c r="L12" s="35" t="e">
        <f>VLOOKUP(D12,[1]VSL!C$1:T$65536,14,FALSE)</f>
        <v>#N/A</v>
      </c>
      <c r="M12" s="37" t="e">
        <f>VLOOKUP(D12,[1]VSL!C$1:T$65536,8,FALSE)</f>
        <v>#N/A</v>
      </c>
      <c r="N12" s="37"/>
      <c r="O12" s="35"/>
      <c r="P12" s="34"/>
      <c r="Q12" s="38"/>
      <c r="R12" s="35" t="e">
        <f t="shared" si="0"/>
        <v>#N/A</v>
      </c>
      <c r="T12" s="40"/>
      <c r="U12" s="40"/>
      <c r="V12" s="41"/>
      <c r="W12" s="41"/>
      <c r="X12" s="41"/>
      <c r="Y12" s="41"/>
    </row>
    <row r="13" spans="1:25" s="39" customFormat="1" hidden="1" x14ac:dyDescent="0.2">
      <c r="A13" s="28" t="s">
        <v>22</v>
      </c>
      <c r="B13" s="29"/>
      <c r="C13" s="30"/>
      <c r="D13" s="31"/>
      <c r="E13" s="32" t="s">
        <v>20</v>
      </c>
      <c r="F13" s="33"/>
      <c r="G13" s="31"/>
      <c r="H13" s="34" t="e">
        <f>VLOOKUP(D13,[1]TEK!C$1:T$65536,18,FALSE)</f>
        <v>#N/A</v>
      </c>
      <c r="I13" s="35" t="e">
        <f>VLOOKUP(D13,[1]TEK!C$1:T$65536,14,FALSE)</f>
        <v>#N/A</v>
      </c>
      <c r="J13" s="36" t="e">
        <f>VLOOKUP(D13,[1]TEK!C$1:T$65536,8,FALSE)</f>
        <v>#N/A</v>
      </c>
      <c r="K13" s="34" t="e">
        <f>VLOOKUP(D13,[1]VSL!C$1:T$65536,18,FALSE)</f>
        <v>#N/A</v>
      </c>
      <c r="L13" s="35" t="e">
        <f>VLOOKUP(D13,[1]VSL!C$1:T$65536,14,FALSE)</f>
        <v>#N/A</v>
      </c>
      <c r="M13" s="37" t="e">
        <f>VLOOKUP(D13,[1]VSL!C$1:T$65536,8,FALSE)</f>
        <v>#N/A</v>
      </c>
      <c r="N13" s="37"/>
      <c r="O13" s="35"/>
      <c r="P13" s="34"/>
      <c r="Q13" s="38"/>
      <c r="R13" s="35" t="e">
        <f t="shared" si="0"/>
        <v>#N/A</v>
      </c>
      <c r="T13" s="40"/>
      <c r="U13" s="40"/>
      <c r="V13" s="41"/>
      <c r="W13" s="41"/>
      <c r="X13" s="41"/>
      <c r="Y13" s="41"/>
    </row>
    <row r="14" spans="1:25" s="39" customFormat="1" hidden="1" x14ac:dyDescent="0.2">
      <c r="A14" s="28" t="s">
        <v>23</v>
      </c>
      <c r="B14" s="29">
        <v>2</v>
      </c>
      <c r="C14" s="30">
        <v>1</v>
      </c>
      <c r="D14" s="31"/>
      <c r="E14" s="32" t="s">
        <v>20</v>
      </c>
      <c r="F14" s="33"/>
      <c r="G14" s="31"/>
      <c r="H14" s="34" t="e">
        <f>VLOOKUP(D14,[1]TEK!C$1:T$65536,18,FALSE)</f>
        <v>#N/A</v>
      </c>
      <c r="I14" s="35" t="e">
        <f>VLOOKUP(D14,[1]TEK!C$1:T$65536,14,FALSE)</f>
        <v>#N/A</v>
      </c>
      <c r="J14" s="36" t="e">
        <f>VLOOKUP(D14,[1]TEK!C$1:T$65536,8,FALSE)</f>
        <v>#N/A</v>
      </c>
      <c r="K14" s="34" t="e">
        <f>VLOOKUP(D14,[1]VSL!C$1:T$65536,18,FALSE)</f>
        <v>#N/A</v>
      </c>
      <c r="L14" s="35" t="e">
        <f>VLOOKUP(D14,[1]VSL!C$1:T$65536,14,FALSE)</f>
        <v>#N/A</v>
      </c>
      <c r="M14" s="37" t="e">
        <f>VLOOKUP(D14,[1]VSL!C$1:T$65536,8,FALSE)</f>
        <v>#N/A</v>
      </c>
      <c r="N14" s="37"/>
      <c r="O14" s="35"/>
      <c r="P14" s="34"/>
      <c r="Q14" s="38"/>
      <c r="R14" s="35" t="e">
        <f t="shared" si="0"/>
        <v>#N/A</v>
      </c>
      <c r="T14" s="40"/>
      <c r="U14" s="40"/>
      <c r="V14" s="41"/>
      <c r="W14" s="41"/>
      <c r="X14" s="41"/>
      <c r="Y14" s="41"/>
    </row>
    <row r="15" spans="1:25" s="39" customFormat="1" hidden="1" x14ac:dyDescent="0.2">
      <c r="A15" s="28" t="s">
        <v>24</v>
      </c>
      <c r="B15" s="29">
        <v>2</v>
      </c>
      <c r="C15" s="30">
        <v>1</v>
      </c>
      <c r="D15" s="31"/>
      <c r="E15" s="32" t="s">
        <v>20</v>
      </c>
      <c r="F15" s="33"/>
      <c r="G15" s="31"/>
      <c r="H15" s="34" t="e">
        <f>VLOOKUP(D15,[1]TEK!C$1:T$65536,18,FALSE)</f>
        <v>#N/A</v>
      </c>
      <c r="I15" s="35" t="e">
        <f>VLOOKUP(D15,[1]TEK!C$1:T$65536,14,FALSE)</f>
        <v>#N/A</v>
      </c>
      <c r="J15" s="36" t="e">
        <f>VLOOKUP(D15,[1]TEK!C$1:T$65536,8,FALSE)</f>
        <v>#N/A</v>
      </c>
      <c r="K15" s="34" t="e">
        <f>VLOOKUP(D15,[1]VSL!C$1:T$65536,18,FALSE)</f>
        <v>#N/A</v>
      </c>
      <c r="L15" s="35" t="e">
        <f>VLOOKUP(D15,[1]VSL!C$1:T$65536,14,FALSE)</f>
        <v>#N/A</v>
      </c>
      <c r="M15" s="37" t="e">
        <f>VLOOKUP(D15,[1]VSL!C$1:T$65536,8,FALSE)</f>
        <v>#N/A</v>
      </c>
      <c r="N15" s="37"/>
      <c r="O15" s="35"/>
      <c r="P15" s="34"/>
      <c r="Q15" s="38"/>
      <c r="R15" s="35" t="e">
        <f t="shared" si="0"/>
        <v>#N/A</v>
      </c>
      <c r="T15" s="40"/>
      <c r="U15" s="40"/>
      <c r="V15" s="41"/>
      <c r="W15" s="41"/>
      <c r="X15" s="41"/>
      <c r="Y15" s="41"/>
    </row>
    <row r="16" spans="1:25" ht="12.75" customHeight="1" x14ac:dyDescent="0.2">
      <c r="A16" s="42"/>
      <c r="B16" s="42"/>
      <c r="C16" s="42"/>
      <c r="I16" s="44"/>
      <c r="J16" s="44"/>
      <c r="K16" s="45"/>
      <c r="L16" s="44"/>
      <c r="M16" s="42"/>
      <c r="N16" s="42"/>
      <c r="O16" s="42"/>
      <c r="R16" s="42"/>
      <c r="T16" s="40"/>
      <c r="U16" s="40"/>
      <c r="V16" s="41"/>
      <c r="W16" s="41"/>
      <c r="X16" s="41"/>
      <c r="Y16" s="41"/>
    </row>
    <row r="17" spans="1:25" ht="12.75" customHeight="1" x14ac:dyDescent="0.2">
      <c r="A17" s="42"/>
      <c r="B17" s="42"/>
      <c r="C17" s="42"/>
      <c r="I17" s="44"/>
      <c r="J17" s="44"/>
      <c r="K17" s="45"/>
      <c r="L17" s="44"/>
      <c r="M17" s="42"/>
      <c r="N17" s="42"/>
      <c r="O17" s="42"/>
      <c r="R17" s="42"/>
      <c r="U17" s="46"/>
    </row>
    <row r="18" spans="1:25" s="11" customFormat="1" x14ac:dyDescent="0.2">
      <c r="A18" s="47" t="s">
        <v>25</v>
      </c>
      <c r="B18" s="2"/>
      <c r="C18" s="2"/>
      <c r="D18" s="2"/>
      <c r="E18" s="2"/>
      <c r="F18" s="2"/>
      <c r="G18" s="2"/>
      <c r="H18" s="3"/>
      <c r="I18" s="4" t="s">
        <v>1</v>
      </c>
      <c r="J18" s="5"/>
      <c r="K18" s="6"/>
      <c r="L18" s="7" t="s">
        <v>2</v>
      </c>
      <c r="M18" s="8"/>
      <c r="N18" s="9"/>
      <c r="O18" s="9"/>
      <c r="P18" s="9"/>
      <c r="Q18" s="9"/>
      <c r="R18" s="10"/>
      <c r="T18" s="48"/>
      <c r="U18" s="48"/>
      <c r="V18" s="49"/>
      <c r="W18" s="49"/>
      <c r="X18" s="50"/>
      <c r="Y18" s="51"/>
    </row>
    <row r="19" spans="1:25" s="23" customFormat="1" ht="12.75" customHeight="1" x14ac:dyDescent="0.2">
      <c r="A19" s="12" t="s">
        <v>3</v>
      </c>
      <c r="B19" s="13" t="s">
        <v>4</v>
      </c>
      <c r="C19" s="13" t="s">
        <v>5</v>
      </c>
      <c r="D19" s="14" t="s">
        <v>6</v>
      </c>
      <c r="E19" s="14" t="s">
        <v>7</v>
      </c>
      <c r="F19" s="15" t="s">
        <v>8</v>
      </c>
      <c r="G19" s="16" t="s">
        <v>9</v>
      </c>
      <c r="H19" s="17" t="s">
        <v>10</v>
      </c>
      <c r="I19" s="18" t="s">
        <v>11</v>
      </c>
      <c r="J19" s="19" t="s">
        <v>12</v>
      </c>
      <c r="K19" s="20" t="s">
        <v>10</v>
      </c>
      <c r="L19" s="18" t="s">
        <v>11</v>
      </c>
      <c r="M19" s="19" t="s">
        <v>12</v>
      </c>
      <c r="N19" s="18" t="s">
        <v>26</v>
      </c>
      <c r="O19" s="21" t="s">
        <v>11</v>
      </c>
      <c r="P19" s="20" t="s">
        <v>13</v>
      </c>
      <c r="Q19" s="22" t="s">
        <v>14</v>
      </c>
      <c r="R19" s="19" t="s">
        <v>15</v>
      </c>
      <c r="T19" s="40"/>
      <c r="U19" s="40"/>
      <c r="V19" s="41"/>
      <c r="W19" s="41"/>
      <c r="X19" s="41"/>
      <c r="Y19" s="41"/>
    </row>
    <row r="20" spans="1:25" s="23" customFormat="1" ht="12.75" customHeight="1" x14ac:dyDescent="0.2">
      <c r="A20" s="28" t="s">
        <v>16</v>
      </c>
      <c r="B20" s="30">
        <v>11</v>
      </c>
      <c r="C20" s="30"/>
      <c r="D20" s="31" t="s">
        <v>27</v>
      </c>
      <c r="E20" s="32" t="s">
        <v>18</v>
      </c>
      <c r="F20" s="33">
        <v>1984</v>
      </c>
      <c r="G20" s="31"/>
      <c r="H20" s="34">
        <f>VLOOKUP(D20,[1]TEK!C$1:T$65536,18,FALSE)</f>
        <v>2</v>
      </c>
      <c r="I20" s="35">
        <f>VLOOKUP(D20,[1]TEK!C$1:T$65536,14,FALSE)</f>
        <v>0.23</v>
      </c>
      <c r="J20" s="36">
        <f>VLOOKUP(D20,[1]TEK!C$1:T$65536,8,FALSE)</f>
        <v>3.0717592592592589E-3</v>
      </c>
      <c r="K20" s="34">
        <f>VLOOKUP(D20,[1]VSL!C$1:T$65536,18,FALSE)</f>
        <v>1</v>
      </c>
      <c r="L20" s="35">
        <f>VLOOKUP(D20,[1]VSL!C$1:T$65536,14,FALSE)</f>
        <v>17.940000000000001</v>
      </c>
      <c r="M20" s="37">
        <f>VLOOKUP(D20,[1]VSL!C$1:T$65536,8,FALSE)</f>
        <v>1.1298611111111112E-3</v>
      </c>
      <c r="N20" s="37"/>
      <c r="O20" s="35"/>
      <c r="P20" s="34"/>
      <c r="Q20" s="38"/>
      <c r="R20" s="35">
        <f>+L20+I20</f>
        <v>18.170000000000002</v>
      </c>
      <c r="T20" s="40"/>
      <c r="U20" s="40"/>
      <c r="V20" s="41"/>
      <c r="W20" s="41"/>
      <c r="X20" s="41"/>
      <c r="Y20" s="41"/>
    </row>
    <row r="21" spans="1:25" s="23" customFormat="1" ht="12.75" customHeight="1" x14ac:dyDescent="0.2">
      <c r="A21" s="28" t="s">
        <v>19</v>
      </c>
      <c r="B21" s="30"/>
      <c r="C21" s="30"/>
      <c r="D21" s="31" t="s">
        <v>28</v>
      </c>
      <c r="E21" s="32"/>
      <c r="F21" s="33">
        <v>1978</v>
      </c>
      <c r="G21" s="31"/>
      <c r="H21" s="34">
        <f>VLOOKUP(D21,[1]TEK!C$1:T$65536,18,FALSE)</f>
        <v>3</v>
      </c>
      <c r="I21" s="35">
        <f>VLOOKUP(D21,[1]TEK!C$1:T$65536,14,FALSE)</f>
        <v>15.37</v>
      </c>
      <c r="J21" s="36">
        <f>VLOOKUP(D21,[1]TEK!C$1:T$65536,8,FALSE)</f>
        <v>3.5358796296296297E-3</v>
      </c>
      <c r="K21" s="34">
        <f>VLOOKUP(D21,[1]VSL!C$1:T$65536,18,FALSE)</f>
        <v>5</v>
      </c>
      <c r="L21" s="35">
        <f>VLOOKUP(D21,[1]VSL!C$1:T$65536,14,FALSE)</f>
        <v>16.12</v>
      </c>
      <c r="M21" s="37">
        <f>VLOOKUP(D21,[1]VSL!C$1:T$65536,8,FALSE)</f>
        <v>1.1123842592592594E-3</v>
      </c>
      <c r="N21" s="37"/>
      <c r="O21" s="35"/>
      <c r="P21" s="34"/>
      <c r="Q21" s="38"/>
      <c r="R21" s="35">
        <f>+L21+I21</f>
        <v>31.490000000000002</v>
      </c>
      <c r="T21" s="40"/>
      <c r="U21" s="40"/>
      <c r="V21" s="41"/>
      <c r="W21" s="41"/>
      <c r="X21" s="41"/>
      <c r="Y21" s="41"/>
    </row>
    <row r="22" spans="1:25" s="23" customFormat="1" ht="12.75" customHeight="1" x14ac:dyDescent="0.2">
      <c r="A22" s="28" t="s">
        <v>21</v>
      </c>
      <c r="B22" s="30"/>
      <c r="C22" s="30"/>
      <c r="D22" s="31" t="s">
        <v>29</v>
      </c>
      <c r="E22" s="32" t="s">
        <v>18</v>
      </c>
      <c r="F22" s="33">
        <v>1982</v>
      </c>
      <c r="G22" s="31"/>
      <c r="H22" s="34">
        <f>VLOOKUP(D22,[1]TEK!C$1:T$65536,18,FALSE)</f>
        <v>1</v>
      </c>
      <c r="I22" s="35">
        <f>VLOOKUP(D22,[1]TEK!C$1:T$65536,14,FALSE)</f>
        <v>45.05</v>
      </c>
      <c r="J22" s="36">
        <f>VLOOKUP(D22,[1]TEK!C$1:T$65536,8,FALSE)</f>
        <v>4.4456018518518516E-3</v>
      </c>
      <c r="K22" s="34">
        <f>VLOOKUP(D22,[1]VSL!C$1:T$65536,18,FALSE)</f>
        <v>4</v>
      </c>
      <c r="L22" s="35">
        <f>VLOOKUP(D22,[1]VSL!C$1:T$65536,14,FALSE)</f>
        <v>11.13</v>
      </c>
      <c r="M22" s="37">
        <f>VLOOKUP(D22,[1]VSL!C$1:T$65536,8,FALSE)</f>
        <v>1.0645833333333334E-3</v>
      </c>
      <c r="N22" s="37"/>
      <c r="O22" s="35"/>
      <c r="P22" s="34"/>
      <c r="Q22" s="38"/>
      <c r="R22" s="35">
        <f>+L22+I22</f>
        <v>56.18</v>
      </c>
      <c r="T22" s="40"/>
      <c r="U22" s="40"/>
      <c r="V22" s="41"/>
      <c r="W22" s="41"/>
      <c r="X22" s="41"/>
      <c r="Y22" s="41"/>
    </row>
    <row r="23" spans="1:25" s="23" customFormat="1" ht="12.75" customHeight="1" x14ac:dyDescent="0.2">
      <c r="A23" s="28" t="s">
        <v>22</v>
      </c>
      <c r="B23" s="30"/>
      <c r="C23" s="30"/>
      <c r="D23" s="31" t="s">
        <v>30</v>
      </c>
      <c r="E23" s="32" t="s">
        <v>18</v>
      </c>
      <c r="F23" s="33">
        <v>1984</v>
      </c>
      <c r="G23" s="31"/>
      <c r="H23" s="34">
        <f>VLOOKUP(D23,[1]TEK!C$1:T$65536,18,FALSE)</f>
        <v>1</v>
      </c>
      <c r="I23" s="35">
        <f>VLOOKUP(D23,[1]TEK!C$1:T$65536,14,FALSE)</f>
        <v>0</v>
      </c>
      <c r="J23" s="36">
        <f>VLOOKUP(D23,[1]TEK!C$1:T$65536,8,FALSE)</f>
        <v>3.0648148148148149E-3</v>
      </c>
      <c r="K23" s="34">
        <f>VLOOKUP(D23,[1]VSL!C$1:T$65536,18,FALSE)</f>
        <v>3</v>
      </c>
      <c r="L23" s="35">
        <f>VLOOKUP(D23,[1]VSL!C$1:T$65536,14,FALSE)</f>
        <v>79.55</v>
      </c>
      <c r="M23" s="37">
        <f>VLOOKUP(D23,[1]VSL!C$1:T$65536,8,FALSE)</f>
        <v>1.7200231481481483E-3</v>
      </c>
      <c r="N23" s="37"/>
      <c r="O23" s="35"/>
      <c r="P23" s="34"/>
      <c r="Q23" s="38"/>
      <c r="R23" s="35">
        <f>+L23+I23</f>
        <v>79.55</v>
      </c>
      <c r="T23" s="40"/>
      <c r="U23" s="40"/>
      <c r="V23" s="41"/>
      <c r="W23" s="41"/>
      <c r="X23" s="41"/>
      <c r="Y23" s="41"/>
    </row>
    <row r="24" spans="1:25" s="23" customFormat="1" ht="12.75" hidden="1" customHeight="1" x14ac:dyDescent="0.2">
      <c r="A24" s="28" t="s">
        <v>24</v>
      </c>
      <c r="B24" s="30">
        <v>13</v>
      </c>
      <c r="C24" s="30">
        <v>13</v>
      </c>
      <c r="D24" s="31"/>
      <c r="E24" s="32"/>
      <c r="F24" s="33"/>
      <c r="G24" s="31"/>
      <c r="H24" s="34" t="e">
        <f>VLOOKUP(D24,[1]TEK!C$1:T$65536,18,FALSE)</f>
        <v>#N/A</v>
      </c>
      <c r="I24" s="35" t="e">
        <f>VLOOKUP(D24,[1]TEK!C$1:T$65536,14,FALSE)</f>
        <v>#N/A</v>
      </c>
      <c r="J24" s="36" t="e">
        <f>VLOOKUP(D24,[1]TEK!C$1:T$65536,8,FALSE)</f>
        <v>#N/A</v>
      </c>
      <c r="K24" s="34" t="e">
        <f>VLOOKUP(D24,[1]VSL!C$1:T$65536,18,FALSE)</f>
        <v>#N/A</v>
      </c>
      <c r="L24" s="35" t="e">
        <f>VLOOKUP(D24,[1]VSL!C$1:T$65536,14,FALSE)</f>
        <v>#N/A</v>
      </c>
      <c r="M24" s="37" t="e">
        <f>VLOOKUP(D24,[1]VSL!C$1:T$65536,8,FALSE)</f>
        <v>#N/A</v>
      </c>
      <c r="N24" s="37"/>
      <c r="O24" s="35"/>
      <c r="P24" s="34"/>
      <c r="Q24" s="38"/>
      <c r="R24" s="35" t="e">
        <f t="shared" ref="R24" si="1">+L24+I24</f>
        <v>#N/A</v>
      </c>
      <c r="T24" s="40"/>
      <c r="U24" s="40"/>
      <c r="V24" s="41"/>
      <c r="W24" s="41"/>
      <c r="X24" s="41"/>
      <c r="Y24" s="41"/>
    </row>
    <row r="25" spans="1:25" s="23" customFormat="1" ht="12.75" customHeight="1" x14ac:dyDescent="0.2">
      <c r="A25" s="52"/>
      <c r="B25" s="40"/>
      <c r="C25" s="40"/>
      <c r="D25" s="41"/>
      <c r="E25" s="41"/>
      <c r="F25" s="41"/>
      <c r="G25" s="41"/>
      <c r="H25" s="53"/>
      <c r="I25" s="54"/>
      <c r="J25" s="55"/>
      <c r="K25" s="53"/>
      <c r="L25" s="54"/>
      <c r="M25" s="55"/>
      <c r="N25" s="55"/>
      <c r="O25" s="54"/>
      <c r="P25" s="53"/>
      <c r="Q25" s="56"/>
      <c r="R25" s="54"/>
      <c r="T25" s="40"/>
      <c r="U25" s="40"/>
      <c r="V25" s="41"/>
      <c r="W25" s="41"/>
      <c r="X25" s="41"/>
      <c r="Y25" s="41"/>
    </row>
    <row r="26" spans="1:25" ht="12.75" customHeight="1" x14ac:dyDescent="0.2">
      <c r="A26" s="42"/>
      <c r="B26" s="42"/>
      <c r="C26" s="42"/>
      <c r="I26" s="44"/>
      <c r="J26" s="44"/>
      <c r="K26" s="45"/>
      <c r="L26" s="44"/>
      <c r="M26" s="42"/>
      <c r="N26" s="42"/>
      <c r="O26" s="42"/>
      <c r="R26" s="42"/>
      <c r="U26" s="46"/>
    </row>
    <row r="27" spans="1:25" s="11" customFormat="1" x14ac:dyDescent="0.2">
      <c r="A27" s="47" t="s">
        <v>31</v>
      </c>
      <c r="B27" s="2"/>
      <c r="C27" s="2"/>
      <c r="D27" s="2"/>
      <c r="E27" s="2"/>
      <c r="F27" s="2"/>
      <c r="G27" s="2"/>
      <c r="H27" s="3"/>
      <c r="I27" s="4" t="s">
        <v>1</v>
      </c>
      <c r="J27" s="5"/>
      <c r="K27" s="6"/>
      <c r="L27" s="7" t="s">
        <v>2</v>
      </c>
      <c r="M27" s="8"/>
      <c r="N27" s="9"/>
      <c r="O27" s="9"/>
      <c r="P27" s="9"/>
      <c r="Q27" s="9"/>
      <c r="R27" s="10"/>
      <c r="T27" s="48"/>
      <c r="U27" s="48"/>
      <c r="V27" s="49"/>
      <c r="W27" s="49"/>
      <c r="X27" s="50"/>
      <c r="Y27" s="51"/>
    </row>
    <row r="28" spans="1:25" s="23" customFormat="1" ht="12.75" customHeight="1" x14ac:dyDescent="0.2">
      <c r="A28" s="12" t="s">
        <v>3</v>
      </c>
      <c r="B28" s="13" t="s">
        <v>4</v>
      </c>
      <c r="C28" s="13" t="s">
        <v>5</v>
      </c>
      <c r="D28" s="14" t="s">
        <v>6</v>
      </c>
      <c r="E28" s="14" t="s">
        <v>7</v>
      </c>
      <c r="F28" s="15" t="s">
        <v>8</v>
      </c>
      <c r="G28" s="16" t="s">
        <v>9</v>
      </c>
      <c r="H28" s="17" t="s">
        <v>10</v>
      </c>
      <c r="I28" s="18" t="s">
        <v>11</v>
      </c>
      <c r="J28" s="19" t="s">
        <v>12</v>
      </c>
      <c r="K28" s="20" t="s">
        <v>10</v>
      </c>
      <c r="L28" s="18" t="s">
        <v>11</v>
      </c>
      <c r="M28" s="19" t="s">
        <v>12</v>
      </c>
      <c r="N28" s="18" t="s">
        <v>26</v>
      </c>
      <c r="O28" s="21" t="s">
        <v>11</v>
      </c>
      <c r="P28" s="20" t="s">
        <v>13</v>
      </c>
      <c r="Q28" s="22" t="s">
        <v>14</v>
      </c>
      <c r="R28" s="19" t="s">
        <v>15</v>
      </c>
      <c r="T28" s="40"/>
      <c r="U28" s="40"/>
      <c r="V28" s="41"/>
      <c r="W28" s="41"/>
      <c r="X28" s="41"/>
      <c r="Y28" s="41"/>
    </row>
    <row r="29" spans="1:25" s="23" customFormat="1" ht="12.75" customHeight="1" x14ac:dyDescent="0.2">
      <c r="A29" s="28" t="s">
        <v>16</v>
      </c>
      <c r="B29" s="30">
        <v>11</v>
      </c>
      <c r="C29" s="30"/>
      <c r="D29" s="31" t="s">
        <v>32</v>
      </c>
      <c r="E29" s="32" t="s">
        <v>18</v>
      </c>
      <c r="F29" s="33">
        <v>1960</v>
      </c>
      <c r="G29" s="31"/>
      <c r="H29" s="34">
        <f>VLOOKUP(D29,[1]TEK!C$1:T$65536,18,FALSE)</f>
        <v>2</v>
      </c>
      <c r="I29" s="35">
        <f>VLOOKUP(D29,[1]TEK!C$1:T$65536,14,FALSE)</f>
        <v>0</v>
      </c>
      <c r="J29" s="36">
        <f>VLOOKUP(D29,[1]TEK!C$1:T$65536,8,FALSE)</f>
        <v>3.5000000000000001E-3</v>
      </c>
      <c r="K29" s="34">
        <f>VLOOKUP(D29,[1]VSL!C$1:T$65536,18,FALSE)</f>
        <v>4</v>
      </c>
      <c r="L29" s="35">
        <f>VLOOKUP(D29,[1]VSL!C$1:T$65536,14,FALSE)</f>
        <v>0</v>
      </c>
      <c r="M29" s="37">
        <f>VLOOKUP(D29,[1]VSL!C$1:T$65536,8,FALSE)</f>
        <v>9.7731481481481476E-4</v>
      </c>
      <c r="N29" s="37"/>
      <c r="O29" s="35"/>
      <c r="P29" s="34"/>
      <c r="Q29" s="38"/>
      <c r="R29" s="35">
        <f t="shared" ref="R29:R34" si="2">+L29+I29</f>
        <v>0</v>
      </c>
      <c r="T29" s="40"/>
      <c r="U29" s="40"/>
      <c r="V29" s="41"/>
      <c r="W29" s="41"/>
      <c r="X29" s="41"/>
      <c r="Y29" s="41"/>
    </row>
    <row r="30" spans="1:25" s="23" customFormat="1" ht="12.75" hidden="1" customHeight="1" x14ac:dyDescent="0.2">
      <c r="A30" s="28" t="s">
        <v>19</v>
      </c>
      <c r="B30" s="30"/>
      <c r="C30" s="30"/>
      <c r="D30" s="31" t="s">
        <v>33</v>
      </c>
      <c r="E30" s="32" t="s">
        <v>18</v>
      </c>
      <c r="F30" s="33">
        <v>1968</v>
      </c>
      <c r="G30" s="31"/>
      <c r="H30" s="34">
        <f>VLOOKUP(D30,[1]TEK!C$1:T$65536,18,FALSE)</f>
        <v>1</v>
      </c>
      <c r="I30" s="35">
        <f>VLOOKUP(D30,[1]TEK!C$1:T$65536,14,FALSE)</f>
        <v>12.57</v>
      </c>
      <c r="J30" s="36">
        <f>VLOOKUP(D30,[1]TEK!C$1:T$65536,8,FALSE)</f>
        <v>3.9398148148148153E-3</v>
      </c>
      <c r="K30" s="34" t="e">
        <f>VLOOKUP(D30,[1]VSL!C$1:T$65536,18,FALSE)</f>
        <v>#N/A</v>
      </c>
      <c r="L30" s="35" t="e">
        <f>VLOOKUP(D30,[1]VSL!C$1:T$65536,14,FALSE)</f>
        <v>#N/A</v>
      </c>
      <c r="M30" s="37" t="e">
        <f>VLOOKUP(D30,[1]VSL!C$1:T$65536,8,FALSE)</f>
        <v>#N/A</v>
      </c>
      <c r="N30" s="37"/>
      <c r="O30" s="35"/>
      <c r="P30" s="34"/>
      <c r="Q30" s="38"/>
      <c r="R30" s="35" t="e">
        <f t="shared" si="2"/>
        <v>#N/A</v>
      </c>
      <c r="T30" s="40"/>
      <c r="U30" s="40"/>
      <c r="V30" s="41"/>
      <c r="W30" s="41"/>
      <c r="X30" s="41"/>
      <c r="Y30" s="41"/>
    </row>
    <row r="31" spans="1:25" s="23" customFormat="1" ht="12.75" hidden="1" customHeight="1" x14ac:dyDescent="0.2">
      <c r="A31" s="28" t="s">
        <v>21</v>
      </c>
      <c r="B31" s="30"/>
      <c r="C31" s="30"/>
      <c r="D31" s="31" t="s">
        <v>34</v>
      </c>
      <c r="E31" s="32" t="s">
        <v>18</v>
      </c>
      <c r="F31" s="33">
        <v>1970</v>
      </c>
      <c r="G31" s="31"/>
      <c r="H31" s="34">
        <f>VLOOKUP(D31,[1]TEK!C$1:T$65536,18,FALSE)</f>
        <v>1</v>
      </c>
      <c r="I31" s="35" t="str">
        <f>VLOOKUP(D31,[1]TEK!C$1:T$65536,14,FALSE)</f>
        <v>999,99</v>
      </c>
      <c r="J31" s="36">
        <f>VLOOKUP(D31,[1]TEK!C$1:T$65536,8,FALSE)</f>
        <v>0</v>
      </c>
      <c r="K31" s="34" t="e">
        <f>VLOOKUP(D31,[1]VSL!C$1:T$65536,18,FALSE)</f>
        <v>#N/A</v>
      </c>
      <c r="L31" s="35" t="e">
        <f>VLOOKUP(D31,[1]VSL!C$1:T$65536,14,FALSE)</f>
        <v>#N/A</v>
      </c>
      <c r="M31" s="37" t="e">
        <f>VLOOKUP(D31,[1]VSL!C$1:T$65536,8,FALSE)</f>
        <v>#N/A</v>
      </c>
      <c r="N31" s="37"/>
      <c r="O31" s="35"/>
      <c r="P31" s="34"/>
      <c r="Q31" s="38"/>
      <c r="R31" s="35" t="e">
        <f t="shared" si="2"/>
        <v>#N/A</v>
      </c>
      <c r="T31" s="40"/>
      <c r="U31" s="40"/>
      <c r="V31" s="41"/>
      <c r="W31" s="41"/>
      <c r="X31" s="41"/>
      <c r="Y31" s="41"/>
    </row>
    <row r="32" spans="1:25" s="23" customFormat="1" ht="12.75" hidden="1" customHeight="1" x14ac:dyDescent="0.2">
      <c r="A32" s="28" t="s">
        <v>22</v>
      </c>
      <c r="B32" s="30"/>
      <c r="C32" s="30"/>
      <c r="D32" s="31"/>
      <c r="E32" s="32"/>
      <c r="F32" s="33"/>
      <c r="G32" s="31"/>
      <c r="H32" s="34" t="e">
        <f>VLOOKUP(D32,[1]TEK!C$1:T$65536,18,FALSE)</f>
        <v>#N/A</v>
      </c>
      <c r="I32" s="35" t="e">
        <f>VLOOKUP(D32,[1]TEK!C$1:T$65536,14,FALSE)</f>
        <v>#N/A</v>
      </c>
      <c r="J32" s="36" t="e">
        <f>VLOOKUP(D32,[1]TEK!C$1:T$65536,8,FALSE)</f>
        <v>#N/A</v>
      </c>
      <c r="K32" s="34" t="e">
        <f>VLOOKUP(D32,[1]VSL!C$1:T$65536,18,FALSE)</f>
        <v>#N/A</v>
      </c>
      <c r="L32" s="35" t="e">
        <f>VLOOKUP(D32,[1]VSL!C$1:T$65536,14,FALSE)</f>
        <v>#N/A</v>
      </c>
      <c r="M32" s="37" t="e">
        <f>VLOOKUP(D32,[1]VSL!C$1:T$65536,8,FALSE)</f>
        <v>#N/A</v>
      </c>
      <c r="N32" s="37"/>
      <c r="O32" s="35"/>
      <c r="P32" s="34"/>
      <c r="Q32" s="38"/>
      <c r="R32" s="35" t="e">
        <f t="shared" si="2"/>
        <v>#N/A</v>
      </c>
      <c r="T32" s="40"/>
      <c r="U32" s="40"/>
      <c r="V32" s="41"/>
      <c r="W32" s="41"/>
      <c r="X32" s="41"/>
      <c r="Y32" s="41"/>
    </row>
    <row r="33" spans="1:25" s="23" customFormat="1" ht="12.75" hidden="1" customHeight="1" x14ac:dyDescent="0.2">
      <c r="A33" s="28" t="s">
        <v>23</v>
      </c>
      <c r="B33" s="30">
        <v>9</v>
      </c>
      <c r="C33" s="30">
        <v>9</v>
      </c>
      <c r="D33" s="31"/>
      <c r="E33" s="32"/>
      <c r="F33" s="33"/>
      <c r="G33" s="31"/>
      <c r="H33" s="34" t="e">
        <f>VLOOKUP(D33,[1]TEK!C$1:T$65536,18,FALSE)</f>
        <v>#N/A</v>
      </c>
      <c r="I33" s="35" t="e">
        <f>VLOOKUP(D33,[1]TEK!C$1:T$65536,14,FALSE)</f>
        <v>#N/A</v>
      </c>
      <c r="J33" s="36" t="e">
        <f>VLOOKUP(D33,[1]TEK!C$1:T$65536,8,FALSE)</f>
        <v>#N/A</v>
      </c>
      <c r="K33" s="34" t="e">
        <f>VLOOKUP(D33,[1]VSL!C$1:T$65536,18,FALSE)</f>
        <v>#N/A</v>
      </c>
      <c r="L33" s="35" t="e">
        <f>VLOOKUP(D33,[1]VSL!C$1:T$65536,14,FALSE)</f>
        <v>#N/A</v>
      </c>
      <c r="M33" s="37" t="e">
        <f>VLOOKUP(D33,[1]VSL!C$1:T$65536,8,FALSE)</f>
        <v>#N/A</v>
      </c>
      <c r="N33" s="37"/>
      <c r="O33" s="35"/>
      <c r="P33" s="34"/>
      <c r="Q33" s="38"/>
      <c r="R33" s="35" t="e">
        <f t="shared" si="2"/>
        <v>#N/A</v>
      </c>
      <c r="T33" s="40"/>
      <c r="U33" s="40"/>
      <c r="V33" s="41"/>
      <c r="W33" s="41"/>
      <c r="X33" s="41"/>
      <c r="Y33" s="41"/>
    </row>
    <row r="34" spans="1:25" s="23" customFormat="1" ht="12.75" hidden="1" customHeight="1" x14ac:dyDescent="0.2">
      <c r="A34" s="28" t="s">
        <v>24</v>
      </c>
      <c r="B34" s="30">
        <v>13</v>
      </c>
      <c r="C34" s="30">
        <v>13</v>
      </c>
      <c r="D34" s="31"/>
      <c r="E34" s="32"/>
      <c r="F34" s="33"/>
      <c r="G34" s="31"/>
      <c r="H34" s="34" t="e">
        <f>VLOOKUP(D34,[1]TEK!C$1:T$65536,18,FALSE)</f>
        <v>#N/A</v>
      </c>
      <c r="I34" s="35" t="e">
        <f>VLOOKUP(D34,[1]TEK!C$1:T$65536,14,FALSE)</f>
        <v>#N/A</v>
      </c>
      <c r="J34" s="36" t="e">
        <f>VLOOKUP(D34,[1]TEK!C$1:T$65536,8,FALSE)</f>
        <v>#N/A</v>
      </c>
      <c r="K34" s="34" t="e">
        <f>VLOOKUP(D34,[1]VSL!C$1:T$65536,18,FALSE)</f>
        <v>#N/A</v>
      </c>
      <c r="L34" s="35" t="e">
        <f>VLOOKUP(D34,[1]VSL!C$1:T$65536,14,FALSE)</f>
        <v>#N/A</v>
      </c>
      <c r="M34" s="37" t="e">
        <f>VLOOKUP(D34,[1]VSL!C$1:T$65536,8,FALSE)</f>
        <v>#N/A</v>
      </c>
      <c r="N34" s="37"/>
      <c r="O34" s="35"/>
      <c r="P34" s="34"/>
      <c r="Q34" s="38"/>
      <c r="R34" s="35" t="e">
        <f t="shared" si="2"/>
        <v>#N/A</v>
      </c>
      <c r="T34" s="40"/>
      <c r="U34" s="40"/>
      <c r="V34" s="41"/>
      <c r="W34" s="41"/>
      <c r="X34" s="41"/>
      <c r="Y34" s="41"/>
    </row>
    <row r="35" spans="1:25" s="23" customFormat="1" ht="12.75" customHeight="1" x14ac:dyDescent="0.2">
      <c r="A35" s="52"/>
      <c r="B35" s="57"/>
      <c r="C35" s="57"/>
      <c r="D35" s="41"/>
      <c r="E35" s="58"/>
      <c r="F35" s="59"/>
      <c r="G35" s="41"/>
      <c r="H35" s="60"/>
      <c r="I35" s="35"/>
      <c r="J35" s="61"/>
      <c r="K35" s="60"/>
      <c r="L35" s="62"/>
      <c r="M35" s="63"/>
      <c r="N35" s="64"/>
      <c r="O35" s="54"/>
      <c r="P35" s="53"/>
      <c r="Q35" s="56"/>
      <c r="R35" s="35"/>
      <c r="T35" s="40"/>
      <c r="U35" s="40"/>
      <c r="V35" s="41"/>
      <c r="W35" s="41"/>
      <c r="X35" s="41"/>
      <c r="Y35" s="41"/>
    </row>
    <row r="36" spans="1:25" s="23" customFormat="1" ht="12.75" customHeight="1" x14ac:dyDescent="0.2">
      <c r="A36" s="52"/>
      <c r="B36" s="57"/>
      <c r="C36" s="57"/>
      <c r="D36" s="41"/>
      <c r="E36" s="58"/>
      <c r="F36" s="59"/>
      <c r="G36" s="41"/>
      <c r="H36" s="60"/>
      <c r="I36" s="35"/>
      <c r="J36" s="61"/>
      <c r="K36" s="60"/>
      <c r="L36" s="62"/>
      <c r="M36" s="63"/>
      <c r="N36" s="64"/>
      <c r="O36" s="54"/>
      <c r="P36" s="53"/>
      <c r="Q36" s="56"/>
      <c r="R36" s="35"/>
      <c r="T36" s="40"/>
      <c r="U36" s="40"/>
      <c r="V36" s="41"/>
      <c r="W36" s="41"/>
      <c r="X36" s="41"/>
      <c r="Y36" s="41"/>
    </row>
    <row r="37" spans="1:25" s="11" customFormat="1" x14ac:dyDescent="0.2">
      <c r="A37" s="47" t="s">
        <v>35</v>
      </c>
      <c r="B37" s="2"/>
      <c r="C37" s="2"/>
      <c r="D37" s="2"/>
      <c r="E37" s="2"/>
      <c r="F37" s="2"/>
      <c r="G37" s="2"/>
      <c r="H37" s="3"/>
      <c r="I37" s="4" t="s">
        <v>1</v>
      </c>
      <c r="J37" s="5"/>
      <c r="K37" s="6"/>
      <c r="L37" s="7" t="s">
        <v>2</v>
      </c>
      <c r="M37" s="8"/>
      <c r="N37" s="9"/>
      <c r="O37" s="9"/>
      <c r="P37" s="9"/>
      <c r="Q37" s="9"/>
      <c r="R37" s="10"/>
      <c r="T37" s="48"/>
      <c r="U37" s="48"/>
      <c r="V37" s="49"/>
      <c r="W37" s="49"/>
      <c r="X37" s="50"/>
      <c r="Y37" s="51"/>
    </row>
    <row r="38" spans="1:25" s="23" customFormat="1" ht="12.75" customHeight="1" x14ac:dyDescent="0.2">
      <c r="A38" s="12" t="s">
        <v>3</v>
      </c>
      <c r="B38" s="13" t="s">
        <v>4</v>
      </c>
      <c r="C38" s="13" t="s">
        <v>5</v>
      </c>
      <c r="D38" s="14" t="s">
        <v>6</v>
      </c>
      <c r="E38" s="14" t="s">
        <v>7</v>
      </c>
      <c r="F38" s="15" t="s">
        <v>8</v>
      </c>
      <c r="G38" s="16" t="s">
        <v>9</v>
      </c>
      <c r="H38" s="17" t="s">
        <v>10</v>
      </c>
      <c r="I38" s="18" t="s">
        <v>11</v>
      </c>
      <c r="J38" s="19" t="s">
        <v>12</v>
      </c>
      <c r="K38" s="20" t="s">
        <v>10</v>
      </c>
      <c r="L38" s="18" t="s">
        <v>11</v>
      </c>
      <c r="M38" s="19" t="s">
        <v>12</v>
      </c>
      <c r="N38" s="18" t="s">
        <v>26</v>
      </c>
      <c r="O38" s="21" t="s">
        <v>11</v>
      </c>
      <c r="P38" s="20" t="s">
        <v>13</v>
      </c>
      <c r="Q38" s="22" t="s">
        <v>14</v>
      </c>
      <c r="R38" s="19" t="s">
        <v>15</v>
      </c>
      <c r="T38" s="40"/>
      <c r="U38" s="40"/>
      <c r="V38" s="41"/>
      <c r="W38" s="41"/>
      <c r="X38" s="41"/>
      <c r="Y38" s="41"/>
    </row>
    <row r="39" spans="1:25" s="23" customFormat="1" ht="12.75" customHeight="1" x14ac:dyDescent="0.2">
      <c r="A39" s="28" t="s">
        <v>16</v>
      </c>
      <c r="B39" s="30">
        <v>11</v>
      </c>
      <c r="C39" s="30"/>
      <c r="D39" s="31" t="s">
        <v>36</v>
      </c>
      <c r="E39" s="32" t="s">
        <v>18</v>
      </c>
      <c r="F39" s="33">
        <v>1957</v>
      </c>
      <c r="G39" s="31"/>
      <c r="H39" s="34">
        <f>VLOOKUP(D39,[1]TEK!C$1:T$65536,18,FALSE)</f>
        <v>1</v>
      </c>
      <c r="I39" s="35">
        <f>VLOOKUP(D39,[1]TEK!C$1:T$65536,14,FALSE)</f>
        <v>0</v>
      </c>
      <c r="J39" s="36">
        <f>VLOOKUP(D39,[1]TEK!C$1:T$65536,8,FALSE)</f>
        <v>3.7094907407407406E-3</v>
      </c>
      <c r="K39" s="34">
        <f>VLOOKUP(D39,[1]VSL!C$1:T$65536,18,FALSE)</f>
        <v>2</v>
      </c>
      <c r="L39" s="35">
        <f>VLOOKUP(D39,[1]VSL!C$1:T$65536,14,FALSE)</f>
        <v>6.41</v>
      </c>
      <c r="M39" s="37">
        <f>VLOOKUP(D39,[1]VSL!C$1:T$65536,8,FALSE)</f>
        <v>1.1896990740740739E-3</v>
      </c>
      <c r="N39" s="37"/>
      <c r="O39" s="35"/>
      <c r="P39" s="34"/>
      <c r="Q39" s="38"/>
      <c r="R39" s="35">
        <f>+L39+I39</f>
        <v>6.41</v>
      </c>
      <c r="T39" s="40"/>
      <c r="U39" s="40"/>
      <c r="V39" s="41"/>
      <c r="W39" s="41"/>
      <c r="X39" s="41"/>
      <c r="Y39" s="41"/>
    </row>
    <row r="40" spans="1:25" s="23" customFormat="1" ht="12.75" customHeight="1" x14ac:dyDescent="0.2">
      <c r="A40" s="28" t="s">
        <v>19</v>
      </c>
      <c r="B40" s="30">
        <v>11</v>
      </c>
      <c r="C40" s="30"/>
      <c r="D40" s="31" t="s">
        <v>37</v>
      </c>
      <c r="E40" s="32" t="s">
        <v>18</v>
      </c>
      <c r="F40" s="33">
        <v>1953</v>
      </c>
      <c r="G40" s="31"/>
      <c r="H40" s="34">
        <f>VLOOKUP(D40,[1]TEK!C$1:T$65536,18,FALSE)</f>
        <v>2</v>
      </c>
      <c r="I40" s="35">
        <f>VLOOKUP(D40,[1]TEK!C$1:T$65536,14,FALSE)</f>
        <v>51.42</v>
      </c>
      <c r="J40" s="36">
        <f>VLOOKUP(D40,[1]TEK!C$1:T$65536,8,FALSE)</f>
        <v>5.6168981481481478E-3</v>
      </c>
      <c r="K40" s="34">
        <f>VLOOKUP(D40,[1]VSL!C$1:T$65536,18,FALSE)</f>
        <v>1</v>
      </c>
      <c r="L40" s="35">
        <f>VLOOKUP(D40,[1]VSL!C$1:T$65536,14,FALSE)</f>
        <v>0</v>
      </c>
      <c r="M40" s="37">
        <f>VLOOKUP(D40,[1]VSL!C$1:T$65536,8,FALSE)</f>
        <v>1.1180555555555555E-3</v>
      </c>
      <c r="N40" s="37"/>
      <c r="O40" s="35"/>
      <c r="P40" s="34"/>
      <c r="Q40" s="38"/>
      <c r="R40" s="35">
        <f>+L40+I40</f>
        <v>51.42</v>
      </c>
      <c r="T40" s="40"/>
      <c r="U40" s="40"/>
      <c r="V40" s="41"/>
      <c r="W40" s="41"/>
      <c r="X40" s="41"/>
      <c r="Y40" s="41"/>
    </row>
    <row r="41" spans="1:25" s="23" customFormat="1" ht="12.75" customHeight="1" x14ac:dyDescent="0.2">
      <c r="A41" s="52"/>
      <c r="B41" s="57"/>
      <c r="C41" s="57"/>
      <c r="D41" s="41"/>
      <c r="E41" s="58"/>
      <c r="F41" s="59"/>
      <c r="G41" s="41"/>
      <c r="H41" s="60"/>
      <c r="I41" s="35"/>
      <c r="J41" s="61"/>
      <c r="K41" s="60"/>
      <c r="L41" s="62"/>
      <c r="M41" s="63"/>
      <c r="N41" s="64"/>
      <c r="O41" s="54"/>
      <c r="P41" s="53"/>
      <c r="Q41" s="56"/>
      <c r="R41" s="35"/>
      <c r="T41" s="40"/>
      <c r="U41" s="40"/>
      <c r="V41" s="41"/>
      <c r="W41" s="41"/>
      <c r="X41" s="41"/>
      <c r="Y41" s="41"/>
    </row>
    <row r="42" spans="1:25" s="23" customFormat="1" ht="12.75" customHeight="1" x14ac:dyDescent="0.2">
      <c r="A42" s="52"/>
      <c r="B42" s="57"/>
      <c r="C42" s="57"/>
      <c r="D42" s="41"/>
      <c r="E42" s="58"/>
      <c r="F42" s="59"/>
      <c r="G42" s="41"/>
      <c r="H42" s="60"/>
      <c r="I42" s="35"/>
      <c r="J42" s="61"/>
      <c r="K42" s="60"/>
      <c r="L42" s="62"/>
      <c r="M42" s="63"/>
      <c r="N42" s="64"/>
      <c r="O42" s="54"/>
      <c r="P42" s="53"/>
      <c r="Q42" s="56"/>
      <c r="R42" s="35"/>
      <c r="T42" s="40"/>
      <c r="U42" s="40"/>
      <c r="V42" s="41"/>
      <c r="W42" s="41"/>
      <c r="X42" s="41"/>
      <c r="Y42" s="41"/>
    </row>
    <row r="43" spans="1:25" s="11" customFormat="1" x14ac:dyDescent="0.2">
      <c r="A43" s="65" t="s">
        <v>38</v>
      </c>
      <c r="B43" s="2"/>
      <c r="C43" s="2"/>
      <c r="D43" s="2"/>
      <c r="E43" s="2"/>
      <c r="F43" s="2"/>
      <c r="H43" s="3"/>
      <c r="I43" s="4" t="s">
        <v>1</v>
      </c>
      <c r="J43" s="5"/>
      <c r="K43" s="6"/>
      <c r="L43" s="7" t="s">
        <v>2</v>
      </c>
      <c r="M43" s="8"/>
      <c r="N43" s="9"/>
      <c r="O43" s="9"/>
      <c r="P43" s="9"/>
      <c r="Q43" s="9"/>
      <c r="R43" s="10"/>
      <c r="T43" s="66"/>
      <c r="U43" s="66"/>
      <c r="V43" s="67"/>
      <c r="W43" s="67"/>
      <c r="X43" s="67"/>
      <c r="Y43" s="67"/>
    </row>
    <row r="44" spans="1:25" s="23" customFormat="1" ht="12.75" customHeight="1" x14ac:dyDescent="0.2">
      <c r="A44" s="12" t="s">
        <v>3</v>
      </c>
      <c r="B44" s="13" t="s">
        <v>4</v>
      </c>
      <c r="C44" s="13" t="s">
        <v>5</v>
      </c>
      <c r="D44" s="14" t="s">
        <v>6</v>
      </c>
      <c r="E44" s="14" t="s">
        <v>7</v>
      </c>
      <c r="F44" s="15" t="s">
        <v>8</v>
      </c>
      <c r="G44" s="16" t="s">
        <v>9</v>
      </c>
      <c r="H44" s="17" t="s">
        <v>10</v>
      </c>
      <c r="I44" s="18" t="s">
        <v>11</v>
      </c>
      <c r="J44" s="19" t="s">
        <v>12</v>
      </c>
      <c r="K44" s="20" t="s">
        <v>10</v>
      </c>
      <c r="L44" s="18" t="s">
        <v>11</v>
      </c>
      <c r="M44" s="19" t="s">
        <v>12</v>
      </c>
      <c r="N44" s="18" t="s">
        <v>26</v>
      </c>
      <c r="O44" s="21" t="s">
        <v>11</v>
      </c>
      <c r="P44" s="20" t="s">
        <v>13</v>
      </c>
      <c r="Q44" s="22" t="s">
        <v>14</v>
      </c>
      <c r="R44" s="19" t="s">
        <v>15</v>
      </c>
      <c r="T44" s="40"/>
      <c r="U44" s="40"/>
      <c r="V44" s="41"/>
      <c r="W44" s="41"/>
      <c r="X44" s="41"/>
      <c r="Y44" s="41"/>
    </row>
    <row r="45" spans="1:25" s="39" customFormat="1" x14ac:dyDescent="0.2">
      <c r="A45" s="28" t="s">
        <v>16</v>
      </c>
      <c r="B45" s="29">
        <v>17</v>
      </c>
      <c r="C45" s="29"/>
      <c r="D45" s="31" t="s">
        <v>39</v>
      </c>
      <c r="E45" s="31" t="s">
        <v>40</v>
      </c>
      <c r="F45" s="31">
        <v>1986</v>
      </c>
      <c r="G45" s="31"/>
      <c r="H45" s="34">
        <f>VLOOKUP(D45,[1]TEK!C$1:T$65536,18,FALSE)</f>
        <v>3</v>
      </c>
      <c r="I45" s="35">
        <f>VLOOKUP(D45,[1]TEK!C$1:T$65536,14,FALSE)</f>
        <v>0</v>
      </c>
      <c r="J45" s="36">
        <f>VLOOKUP(D45,[1]TEK!C$1:T$65536,8,FALSE)</f>
        <v>3.40625E-3</v>
      </c>
      <c r="K45" s="34">
        <f>VLOOKUP(D45,[1]VSL!C$1:T$65536,18,FALSE)</f>
        <v>1</v>
      </c>
      <c r="L45" s="35">
        <f>VLOOKUP(D45,[1]VSL!C$1:T$65536,14,FALSE)</f>
        <v>15.15</v>
      </c>
      <c r="M45" s="37">
        <f>VLOOKUP(D45,[1]VSL!C$1:T$65536,8,FALSE)</f>
        <v>9.5625000000000007E-4</v>
      </c>
      <c r="N45" s="37"/>
      <c r="O45" s="35"/>
      <c r="P45" s="34"/>
      <c r="Q45" s="38"/>
      <c r="R45" s="35">
        <f t="shared" ref="R45:R53" si="3">+L45+I45</f>
        <v>15.15</v>
      </c>
      <c r="T45" s="40"/>
      <c r="U45" s="40"/>
      <c r="V45" s="41"/>
      <c r="W45" s="41"/>
      <c r="X45" s="41"/>
      <c r="Y45" s="41"/>
    </row>
    <row r="46" spans="1:25" s="39" customFormat="1" hidden="1" x14ac:dyDescent="0.2">
      <c r="A46" s="28">
        <v>2</v>
      </c>
      <c r="B46" s="29">
        <v>16</v>
      </c>
      <c r="C46" s="29"/>
      <c r="D46" s="31"/>
      <c r="E46" s="31"/>
      <c r="F46" s="31"/>
      <c r="G46" s="31"/>
      <c r="H46" s="34" t="e">
        <f>VLOOKUP(D46,[1]TEK!C$1:T$65536,18,FALSE)</f>
        <v>#N/A</v>
      </c>
      <c r="I46" s="35" t="e">
        <f>VLOOKUP(D46,[1]TEK!C$1:T$65536,14,FALSE)</f>
        <v>#N/A</v>
      </c>
      <c r="J46" s="36" t="e">
        <f>VLOOKUP(D46,[1]TEK!C$1:T$65536,8,FALSE)</f>
        <v>#N/A</v>
      </c>
      <c r="K46" s="34" t="e">
        <f>VLOOKUP(D46,[1]VSL!C$1:T$65536,18,FALSE)</f>
        <v>#N/A</v>
      </c>
      <c r="L46" s="35" t="e">
        <f>VLOOKUP(D46,[1]VSL!C$1:T$65536,14,FALSE)</f>
        <v>#N/A</v>
      </c>
      <c r="M46" s="37" t="e">
        <f>VLOOKUP(D46,[1]VSL!C$1:T$65536,8,FALSE)</f>
        <v>#N/A</v>
      </c>
      <c r="N46" s="37"/>
      <c r="O46" s="35"/>
      <c r="P46" s="34"/>
      <c r="Q46" s="38"/>
      <c r="R46" s="35" t="e">
        <f t="shared" si="3"/>
        <v>#N/A</v>
      </c>
      <c r="T46" s="40"/>
      <c r="U46" s="40"/>
      <c r="V46" s="41"/>
      <c r="W46" s="41"/>
      <c r="X46" s="41"/>
      <c r="Y46" s="41"/>
    </row>
    <row r="47" spans="1:25" s="39" customFormat="1" hidden="1" x14ac:dyDescent="0.2">
      <c r="A47" s="28" t="s">
        <v>21</v>
      </c>
      <c r="B47" s="29">
        <v>15</v>
      </c>
      <c r="C47" s="29"/>
      <c r="D47" s="31"/>
      <c r="E47" s="31"/>
      <c r="F47" s="31"/>
      <c r="G47" s="31"/>
      <c r="H47" s="34" t="e">
        <f>VLOOKUP(D47,[1]TEK!C$1:T$65536,18,FALSE)</f>
        <v>#N/A</v>
      </c>
      <c r="I47" s="35" t="e">
        <f>VLOOKUP(D47,[1]TEK!C$1:T$65536,14,FALSE)</f>
        <v>#N/A</v>
      </c>
      <c r="J47" s="36" t="e">
        <f>VLOOKUP(D47,[1]TEK!C$1:T$65536,8,FALSE)</f>
        <v>#N/A</v>
      </c>
      <c r="K47" s="34" t="e">
        <f>VLOOKUP(D47,[1]VSL!C$1:T$65536,18,FALSE)</f>
        <v>#N/A</v>
      </c>
      <c r="L47" s="35" t="e">
        <f>VLOOKUP(D47,[1]VSL!C$1:T$65536,14,FALSE)</f>
        <v>#N/A</v>
      </c>
      <c r="M47" s="37" t="e">
        <f>VLOOKUP(D47,[1]VSL!C$1:T$65536,8,FALSE)</f>
        <v>#N/A</v>
      </c>
      <c r="N47" s="37"/>
      <c r="O47" s="35"/>
      <c r="P47" s="34"/>
      <c r="Q47" s="38"/>
      <c r="R47" s="35" t="e">
        <f t="shared" si="3"/>
        <v>#N/A</v>
      </c>
      <c r="T47" s="40"/>
      <c r="U47" s="40"/>
      <c r="V47" s="41"/>
      <c r="W47" s="41"/>
      <c r="X47" s="41"/>
      <c r="Y47" s="41"/>
    </row>
    <row r="48" spans="1:25" s="39" customFormat="1" hidden="1" x14ac:dyDescent="0.2">
      <c r="A48" s="28" t="s">
        <v>22</v>
      </c>
      <c r="B48" s="29">
        <v>15</v>
      </c>
      <c r="C48" s="29"/>
      <c r="D48" s="31"/>
      <c r="E48" s="31"/>
      <c r="F48" s="31"/>
      <c r="G48" s="31"/>
      <c r="H48" s="34" t="e">
        <f>VLOOKUP(D48,[1]TEK!C$1:T$65536,18,FALSE)</f>
        <v>#N/A</v>
      </c>
      <c r="I48" s="35" t="e">
        <f>VLOOKUP(D48,[1]TEK!C$1:T$65536,14,FALSE)</f>
        <v>#N/A</v>
      </c>
      <c r="J48" s="36" t="e">
        <f>VLOOKUP(D48,[1]TEK!C$1:T$65536,8,FALSE)</f>
        <v>#N/A</v>
      </c>
      <c r="K48" s="34" t="e">
        <f>VLOOKUP(D48,[1]VSL!C$1:T$65536,18,FALSE)</f>
        <v>#N/A</v>
      </c>
      <c r="L48" s="35" t="e">
        <f>VLOOKUP(D48,[1]VSL!C$1:T$65536,14,FALSE)</f>
        <v>#N/A</v>
      </c>
      <c r="M48" s="37" t="e">
        <f>VLOOKUP(D48,[1]VSL!C$1:T$65536,8,FALSE)</f>
        <v>#N/A</v>
      </c>
      <c r="N48" s="37"/>
      <c r="O48" s="35"/>
      <c r="P48" s="34"/>
      <c r="Q48" s="38"/>
      <c r="R48" s="35" t="e">
        <f t="shared" si="3"/>
        <v>#N/A</v>
      </c>
      <c r="T48" s="40"/>
      <c r="U48" s="40"/>
      <c r="V48" s="41"/>
      <c r="W48" s="41"/>
      <c r="X48" s="41"/>
      <c r="Y48" s="41"/>
    </row>
    <row r="49" spans="1:25" s="39" customFormat="1" hidden="1" x14ac:dyDescent="0.2">
      <c r="A49" s="28" t="s">
        <v>23</v>
      </c>
      <c r="B49" s="29">
        <v>15</v>
      </c>
      <c r="C49" s="29"/>
      <c r="D49" s="31"/>
      <c r="E49" s="31"/>
      <c r="F49" s="31"/>
      <c r="G49" s="31"/>
      <c r="H49" s="34" t="e">
        <f>VLOOKUP(D49,[1]TEK!C$1:T$65536,18,FALSE)</f>
        <v>#N/A</v>
      </c>
      <c r="I49" s="35" t="e">
        <f>VLOOKUP(D49,[1]TEK!C$1:T$65536,14,FALSE)</f>
        <v>#N/A</v>
      </c>
      <c r="J49" s="36" t="e">
        <f>VLOOKUP(D49,[1]TEK!C$1:T$65536,8,FALSE)</f>
        <v>#N/A</v>
      </c>
      <c r="K49" s="34" t="e">
        <f>VLOOKUP(D49,[1]VSL!C$1:T$65536,18,FALSE)</f>
        <v>#N/A</v>
      </c>
      <c r="L49" s="35" t="e">
        <f>VLOOKUP(D49,[1]VSL!C$1:T$65536,14,FALSE)</f>
        <v>#N/A</v>
      </c>
      <c r="M49" s="37" t="e">
        <f>VLOOKUP(D49,[1]VSL!C$1:T$65536,8,FALSE)</f>
        <v>#N/A</v>
      </c>
      <c r="N49" s="37"/>
      <c r="O49" s="35"/>
      <c r="P49" s="34"/>
      <c r="Q49" s="38"/>
      <c r="R49" s="35" t="e">
        <f t="shared" si="3"/>
        <v>#N/A</v>
      </c>
      <c r="T49" s="40"/>
      <c r="U49" s="40"/>
      <c r="V49" s="41"/>
      <c r="W49" s="41"/>
      <c r="X49" s="41"/>
      <c r="Y49" s="41"/>
    </row>
    <row r="50" spans="1:25" s="39" customFormat="1" hidden="1" x14ac:dyDescent="0.2">
      <c r="A50" s="28">
        <v>4</v>
      </c>
      <c r="B50" s="29">
        <v>15</v>
      </c>
      <c r="C50" s="29"/>
      <c r="D50" s="31"/>
      <c r="E50" s="31"/>
      <c r="F50" s="31"/>
      <c r="G50" s="31"/>
      <c r="H50" s="34" t="e">
        <f>VLOOKUP(D50,[1]TEK!C$1:T$65536,18,FALSE)</f>
        <v>#N/A</v>
      </c>
      <c r="I50" s="35" t="e">
        <f>VLOOKUP(D50,[1]TEK!C$1:T$65536,14,FALSE)</f>
        <v>#N/A</v>
      </c>
      <c r="J50" s="36" t="e">
        <f>VLOOKUP(D50,[1]TEK!C$1:T$65536,8,FALSE)</f>
        <v>#N/A</v>
      </c>
      <c r="K50" s="34" t="e">
        <f>VLOOKUP(D50,[1]VSL!C$1:T$65536,18,FALSE)</f>
        <v>#N/A</v>
      </c>
      <c r="L50" s="35" t="e">
        <f>VLOOKUP(D50,[1]VSL!C$1:T$65536,14,FALSE)</f>
        <v>#N/A</v>
      </c>
      <c r="M50" s="37" t="e">
        <f>VLOOKUP(D50,[1]VSL!C$1:T$65536,8,FALSE)</f>
        <v>#N/A</v>
      </c>
      <c r="N50" s="37"/>
      <c r="O50" s="35"/>
      <c r="P50" s="34"/>
      <c r="Q50" s="38"/>
      <c r="R50" s="35" t="e">
        <f t="shared" si="3"/>
        <v>#N/A</v>
      </c>
      <c r="T50" s="40"/>
      <c r="U50" s="40"/>
      <c r="V50" s="41"/>
      <c r="W50" s="41"/>
      <c r="X50" s="41"/>
      <c r="Y50" s="41"/>
    </row>
    <row r="51" spans="1:25" s="39" customFormat="1" hidden="1" x14ac:dyDescent="0.2">
      <c r="A51" s="28" t="s">
        <v>22</v>
      </c>
      <c r="B51" s="29">
        <v>15</v>
      </c>
      <c r="C51" s="29"/>
      <c r="D51" s="31"/>
      <c r="E51" s="31"/>
      <c r="F51" s="31"/>
      <c r="G51" s="31"/>
      <c r="H51" s="34" t="e">
        <f>VLOOKUP(D51,[1]TEK!C$1:T$65536,18,FALSE)</f>
        <v>#N/A</v>
      </c>
      <c r="I51" s="35" t="e">
        <f>VLOOKUP(D51,[1]TEK!C$1:T$65536,14,FALSE)</f>
        <v>#N/A</v>
      </c>
      <c r="J51" s="36" t="e">
        <f>VLOOKUP(D51,[1]TEK!C$1:T$65536,8,FALSE)</f>
        <v>#N/A</v>
      </c>
      <c r="K51" s="34" t="e">
        <f>VLOOKUP(D51,[1]VSL!C$1:T$65536,18,FALSE)</f>
        <v>#N/A</v>
      </c>
      <c r="L51" s="35" t="e">
        <f>VLOOKUP(D51,[1]VSL!C$1:T$65536,14,FALSE)</f>
        <v>#N/A</v>
      </c>
      <c r="M51" s="37" t="e">
        <f>VLOOKUP(D51,[1]VSL!C$1:T$65536,8,FALSE)</f>
        <v>#N/A</v>
      </c>
      <c r="N51" s="37"/>
      <c r="O51" s="35"/>
      <c r="P51" s="34"/>
      <c r="Q51" s="38"/>
      <c r="R51" s="35" t="e">
        <f t="shared" si="3"/>
        <v>#N/A</v>
      </c>
      <c r="T51" s="40"/>
      <c r="U51" s="40"/>
      <c r="V51" s="41"/>
      <c r="W51" s="41"/>
      <c r="X51" s="41"/>
      <c r="Y51" s="41"/>
    </row>
    <row r="52" spans="1:25" s="39" customFormat="1" hidden="1" x14ac:dyDescent="0.2">
      <c r="A52" s="28">
        <v>5</v>
      </c>
      <c r="B52" s="29">
        <v>15</v>
      </c>
      <c r="C52" s="29"/>
      <c r="D52" s="31"/>
      <c r="E52" s="31"/>
      <c r="F52" s="31"/>
      <c r="G52" s="31"/>
      <c r="H52" s="34" t="e">
        <f>VLOOKUP(D52,[1]TEK!C$1:T$65536,18,FALSE)</f>
        <v>#N/A</v>
      </c>
      <c r="I52" s="35" t="e">
        <f>VLOOKUP(D52,[1]TEK!C$1:T$65536,14,FALSE)</f>
        <v>#N/A</v>
      </c>
      <c r="J52" s="36" t="e">
        <f>VLOOKUP(D52,[1]TEK!C$1:T$65536,8,FALSE)</f>
        <v>#N/A</v>
      </c>
      <c r="K52" s="34" t="e">
        <f>VLOOKUP(D52,[1]VSL!C$1:T$65536,18,FALSE)</f>
        <v>#N/A</v>
      </c>
      <c r="L52" s="35" t="e">
        <f>VLOOKUP(D52,[1]VSL!C$1:T$65536,14,FALSE)</f>
        <v>#N/A</v>
      </c>
      <c r="M52" s="37" t="e">
        <f>VLOOKUP(D52,[1]VSL!C$1:T$65536,8,FALSE)</f>
        <v>#N/A</v>
      </c>
      <c r="N52" s="37"/>
      <c r="O52" s="35"/>
      <c r="P52" s="34"/>
      <c r="Q52" s="38"/>
      <c r="R52" s="35" t="e">
        <f t="shared" si="3"/>
        <v>#N/A</v>
      </c>
      <c r="T52" s="40"/>
      <c r="U52" s="40"/>
      <c r="V52" s="41"/>
      <c r="W52" s="41"/>
      <c r="X52" s="41"/>
      <c r="Y52" s="41"/>
    </row>
    <row r="53" spans="1:25" s="39" customFormat="1" hidden="1" x14ac:dyDescent="0.2">
      <c r="A53" s="28" t="s">
        <v>23</v>
      </c>
      <c r="B53" s="29">
        <v>15</v>
      </c>
      <c r="C53" s="29"/>
      <c r="D53" s="31"/>
      <c r="E53" s="31"/>
      <c r="F53" s="31"/>
      <c r="G53" s="31"/>
      <c r="H53" s="34" t="e">
        <f>VLOOKUP(D53,[1]TEK!C$1:T$65536,18,FALSE)</f>
        <v>#N/A</v>
      </c>
      <c r="I53" s="35" t="e">
        <f>VLOOKUP(D53,[1]TEK!C$1:T$65536,14,FALSE)</f>
        <v>#N/A</v>
      </c>
      <c r="J53" s="36" t="e">
        <f>VLOOKUP(D53,[1]TEK!C$1:T$65536,8,FALSE)</f>
        <v>#N/A</v>
      </c>
      <c r="K53" s="34" t="e">
        <f>VLOOKUP(D53,[1]VSL!C$1:T$65536,18,FALSE)</f>
        <v>#N/A</v>
      </c>
      <c r="L53" s="35" t="e">
        <f>VLOOKUP(D53,[1]VSL!C$1:T$65536,14,FALSE)</f>
        <v>#N/A</v>
      </c>
      <c r="M53" s="37" t="e">
        <f>VLOOKUP(D53,[1]VSL!C$1:T$65536,8,FALSE)</f>
        <v>#N/A</v>
      </c>
      <c r="N53" s="37"/>
      <c r="O53" s="35"/>
      <c r="P53" s="34"/>
      <c r="Q53" s="38"/>
      <c r="R53" s="35" t="e">
        <f t="shared" si="3"/>
        <v>#N/A</v>
      </c>
      <c r="T53" s="40"/>
      <c r="U53" s="40"/>
      <c r="V53" s="41"/>
      <c r="W53" s="41"/>
      <c r="X53" s="41"/>
      <c r="Y53" s="41"/>
    </row>
    <row r="54" spans="1:25" s="39" customFormat="1" x14ac:dyDescent="0.2">
      <c r="A54" s="52"/>
      <c r="B54" s="40"/>
      <c r="C54" s="40"/>
      <c r="D54" s="41"/>
      <c r="E54" s="41"/>
      <c r="F54" s="41"/>
      <c r="G54" s="41"/>
      <c r="H54" s="53"/>
      <c r="I54" s="54"/>
      <c r="J54" s="55"/>
      <c r="K54" s="53"/>
      <c r="L54" s="54"/>
      <c r="M54" s="55"/>
      <c r="N54" s="55"/>
      <c r="O54" s="54"/>
      <c r="P54" s="53"/>
      <c r="Q54" s="56"/>
      <c r="R54" s="54"/>
      <c r="T54" s="40"/>
      <c r="U54" s="40"/>
      <c r="V54" s="41"/>
      <c r="W54" s="41"/>
      <c r="X54" s="41"/>
      <c r="Y54" s="41"/>
    </row>
    <row r="55" spans="1:25" ht="12.75" customHeight="1" x14ac:dyDescent="0.2">
      <c r="A55" s="42"/>
      <c r="B55" s="42"/>
      <c r="C55" s="42"/>
      <c r="I55" s="44"/>
      <c r="J55" s="44"/>
      <c r="K55" s="45"/>
      <c r="L55" s="44"/>
      <c r="M55" s="42"/>
      <c r="N55" s="42"/>
      <c r="O55" s="42"/>
      <c r="R55" s="42"/>
      <c r="T55" s="24"/>
      <c r="U55" s="24"/>
      <c r="V55" s="25"/>
      <c r="W55" s="25"/>
      <c r="X55" s="26"/>
      <c r="Y55" s="27"/>
    </row>
    <row r="56" spans="1:25" s="11" customFormat="1" x14ac:dyDescent="0.2">
      <c r="A56" s="47" t="s">
        <v>41</v>
      </c>
      <c r="B56" s="2"/>
      <c r="C56" s="2"/>
      <c r="D56" s="2"/>
      <c r="E56" s="2"/>
      <c r="F56" s="2"/>
      <c r="G56" s="2"/>
      <c r="H56" s="3"/>
      <c r="I56" s="4" t="s">
        <v>1</v>
      </c>
      <c r="J56" s="5"/>
      <c r="K56" s="6"/>
      <c r="L56" s="7" t="s">
        <v>2</v>
      </c>
      <c r="M56" s="8"/>
      <c r="N56" s="9"/>
      <c r="O56" s="9"/>
      <c r="P56" s="9"/>
      <c r="Q56" s="9"/>
      <c r="R56" s="10"/>
      <c r="T56" s="66"/>
      <c r="U56" s="66"/>
      <c r="V56" s="67"/>
      <c r="W56" s="67"/>
      <c r="X56" s="67"/>
      <c r="Y56" s="67"/>
    </row>
    <row r="57" spans="1:25" s="23" customFormat="1" ht="12.75" customHeight="1" x14ac:dyDescent="0.2">
      <c r="A57" s="12" t="s">
        <v>3</v>
      </c>
      <c r="B57" s="13" t="s">
        <v>4</v>
      </c>
      <c r="C57" s="13" t="s">
        <v>5</v>
      </c>
      <c r="D57" s="14" t="s">
        <v>6</v>
      </c>
      <c r="E57" s="14" t="s">
        <v>7</v>
      </c>
      <c r="F57" s="15" t="s">
        <v>8</v>
      </c>
      <c r="G57" s="16" t="s">
        <v>9</v>
      </c>
      <c r="H57" s="17" t="s">
        <v>10</v>
      </c>
      <c r="I57" s="18" t="s">
        <v>11</v>
      </c>
      <c r="J57" s="19" t="s">
        <v>12</v>
      </c>
      <c r="K57" s="20" t="s">
        <v>10</v>
      </c>
      <c r="L57" s="18" t="s">
        <v>11</v>
      </c>
      <c r="M57" s="19" t="s">
        <v>12</v>
      </c>
      <c r="N57" s="18" t="s">
        <v>26</v>
      </c>
      <c r="O57" s="21" t="s">
        <v>11</v>
      </c>
      <c r="P57" s="20" t="s">
        <v>13</v>
      </c>
      <c r="Q57" s="22" t="s">
        <v>14</v>
      </c>
      <c r="R57" s="19" t="s">
        <v>15</v>
      </c>
      <c r="T57" s="40"/>
      <c r="U57" s="40"/>
      <c r="V57" s="41"/>
      <c r="W57" s="41"/>
      <c r="X57" s="41"/>
      <c r="Y57" s="41"/>
    </row>
    <row r="58" spans="1:25" s="39" customFormat="1" x14ac:dyDescent="0.2">
      <c r="A58" s="28" t="s">
        <v>16</v>
      </c>
      <c r="B58" s="29">
        <v>26</v>
      </c>
      <c r="C58" s="29">
        <v>26</v>
      </c>
      <c r="D58" s="31" t="s">
        <v>42</v>
      </c>
      <c r="E58" s="31" t="s">
        <v>40</v>
      </c>
      <c r="F58" s="31">
        <v>1979</v>
      </c>
      <c r="G58" s="31"/>
      <c r="H58" s="34">
        <f>VLOOKUP(D58,[1]TEK!C$1:T$65536,18,FALSE)</f>
        <v>2</v>
      </c>
      <c r="I58" s="35">
        <f>VLOOKUP(D58,[1]TEK!C$1:T$65536,14,FALSE)</f>
        <v>18.559999999999999</v>
      </c>
      <c r="J58" s="36">
        <f>VLOOKUP(D58,[1]TEK!C$1:T$65536,8,FALSE)</f>
        <v>3.363425925925926E-3</v>
      </c>
      <c r="K58" s="34">
        <f>VLOOKUP(D58,[1]VSL!C$1:T$65536,18,FALSE)</f>
        <v>8</v>
      </c>
      <c r="L58" s="35">
        <f>VLOOKUP(D58,[1]VSL!C$1:T$65536,14,FALSE)</f>
        <v>10.71</v>
      </c>
      <c r="M58" s="37">
        <f>VLOOKUP(D58,[1]VSL!C$1:T$65536,8,FALSE)</f>
        <v>9.3171296296296307E-4</v>
      </c>
      <c r="N58" s="37"/>
      <c r="O58" s="35"/>
      <c r="P58" s="34"/>
      <c r="Q58" s="38"/>
      <c r="R58" s="35">
        <f>+L58+I58</f>
        <v>29.27</v>
      </c>
      <c r="T58" s="40"/>
      <c r="U58" s="40"/>
      <c r="V58" s="41"/>
      <c r="W58" s="41"/>
      <c r="X58" s="41"/>
      <c r="Y58" s="41"/>
    </row>
    <row r="59" spans="1:25" s="39" customFormat="1" x14ac:dyDescent="0.2">
      <c r="A59" s="28">
        <v>2</v>
      </c>
      <c r="B59" s="29">
        <v>23</v>
      </c>
      <c r="C59" s="29">
        <v>23</v>
      </c>
      <c r="D59" s="31" t="s">
        <v>43</v>
      </c>
      <c r="E59" s="31" t="s">
        <v>40</v>
      </c>
      <c r="F59" s="31">
        <v>1982</v>
      </c>
      <c r="G59" s="31"/>
      <c r="H59" s="34">
        <f>VLOOKUP(D59,[1]TEK!C$1:T$65536,18,FALSE)</f>
        <v>1</v>
      </c>
      <c r="I59" s="35">
        <f>VLOOKUP(D59,[1]TEK!C$1:T$65536,14,FALSE)</f>
        <v>9.8699999999999992</v>
      </c>
      <c r="J59" s="36">
        <f>VLOOKUP(D59,[1]TEK!C$1:T$65536,8,FALSE)</f>
        <v>3.1168981481481482E-3</v>
      </c>
      <c r="K59" s="34">
        <f>VLOOKUP(D59,[1]VSL!C$1:T$65536,18,FALSE)</f>
        <v>1</v>
      </c>
      <c r="L59" s="35">
        <f>VLOOKUP(D59,[1]VSL!C$1:T$65536,14,FALSE)</f>
        <v>21.13</v>
      </c>
      <c r="M59" s="37">
        <f>VLOOKUP(D59,[1]VSL!C$1:T$65536,8,FALSE)</f>
        <v>1.0193287037037037E-3</v>
      </c>
      <c r="N59" s="37"/>
      <c r="O59" s="35"/>
      <c r="P59" s="34"/>
      <c r="Q59" s="38"/>
      <c r="R59" s="35">
        <f>+L59+I59</f>
        <v>31</v>
      </c>
      <c r="T59" s="40"/>
      <c r="U59" s="40"/>
      <c r="V59" s="41"/>
      <c r="W59" s="41"/>
      <c r="X59" s="41"/>
      <c r="Y59" s="41"/>
    </row>
    <row r="60" spans="1:25" s="39" customFormat="1" hidden="1" x14ac:dyDescent="0.2">
      <c r="A60" s="28" t="s">
        <v>22</v>
      </c>
      <c r="B60" s="29">
        <v>24</v>
      </c>
      <c r="C60" s="29">
        <v>24</v>
      </c>
      <c r="D60" s="31" t="s">
        <v>44</v>
      </c>
      <c r="E60" s="31" t="s">
        <v>40</v>
      </c>
      <c r="F60" s="31">
        <v>1979</v>
      </c>
      <c r="G60" s="31"/>
      <c r="H60" s="34">
        <f>VLOOKUP(D60,[1]TEK!C$1:T$65536,18,FALSE)</f>
        <v>5</v>
      </c>
      <c r="I60" s="35">
        <f>VLOOKUP(D60,[1]TEK!C$1:T$65536,14,FALSE)</f>
        <v>2.2799999999999998</v>
      </c>
      <c r="J60" s="36">
        <f>VLOOKUP(D60,[1]TEK!C$1:T$65536,8,FALSE)</f>
        <v>2.9016203703703704E-3</v>
      </c>
      <c r="K60" s="34" t="e">
        <f>VLOOKUP(D60,[1]VSL!C$1:T$65536,18,FALSE)</f>
        <v>#N/A</v>
      </c>
      <c r="L60" s="35" t="e">
        <f>VLOOKUP(D60,[1]VSL!C$1:T$65536,14,FALSE)</f>
        <v>#N/A</v>
      </c>
      <c r="M60" s="37" t="e">
        <f>VLOOKUP(D60,[1]VSL!C$1:T$65536,8,FALSE)</f>
        <v>#N/A</v>
      </c>
      <c r="N60" s="37"/>
      <c r="O60" s="35"/>
      <c r="P60" s="34"/>
      <c r="Q60" s="38"/>
      <c r="R60" s="35" t="e">
        <f t="shared" ref="R60:R63" si="4">+L60+I60</f>
        <v>#N/A</v>
      </c>
      <c r="T60" s="40"/>
      <c r="U60" s="40"/>
      <c r="V60" s="41"/>
      <c r="W60" s="41"/>
      <c r="X60" s="41"/>
      <c r="Y60" s="41"/>
    </row>
    <row r="61" spans="1:25" s="39" customFormat="1" hidden="1" x14ac:dyDescent="0.2">
      <c r="A61" s="28" t="s">
        <v>23</v>
      </c>
      <c r="B61" s="29">
        <v>24</v>
      </c>
      <c r="C61" s="29"/>
      <c r="D61" s="31" t="s">
        <v>45</v>
      </c>
      <c r="E61" s="31" t="s">
        <v>40</v>
      </c>
      <c r="F61" s="31">
        <v>1978</v>
      </c>
      <c r="G61" s="31"/>
      <c r="H61" s="34">
        <f>VLOOKUP(D61,[1]TEK!C$1:T$65536,18,FALSE)</f>
        <v>4</v>
      </c>
      <c r="I61" s="35">
        <f>VLOOKUP(D61,[1]TEK!C$1:T$65536,14,FALSE)</f>
        <v>0</v>
      </c>
      <c r="J61" s="36">
        <f>VLOOKUP(D61,[1]TEK!C$1:T$65536,8,FALSE)</f>
        <v>2.8368055555555555E-3</v>
      </c>
      <c r="K61" s="34" t="e">
        <f>VLOOKUP(D61,[1]VSL!C$1:T$65536,18,FALSE)</f>
        <v>#N/A</v>
      </c>
      <c r="L61" s="35" t="e">
        <f>VLOOKUP(D61,[1]VSL!C$1:T$65536,14,FALSE)</f>
        <v>#N/A</v>
      </c>
      <c r="M61" s="37" t="e">
        <f>VLOOKUP(D61,[1]VSL!C$1:T$65536,8,FALSE)</f>
        <v>#N/A</v>
      </c>
      <c r="N61" s="37"/>
      <c r="O61" s="35"/>
      <c r="P61" s="34"/>
      <c r="Q61" s="38"/>
      <c r="R61" s="35" t="e">
        <f t="shared" si="4"/>
        <v>#N/A</v>
      </c>
      <c r="T61" s="40"/>
      <c r="U61" s="40"/>
      <c r="V61" s="41"/>
      <c r="W61" s="41"/>
      <c r="X61" s="41"/>
      <c r="Y61" s="41"/>
    </row>
    <row r="62" spans="1:25" s="39" customFormat="1" hidden="1" x14ac:dyDescent="0.2">
      <c r="A62" s="28" t="s">
        <v>24</v>
      </c>
      <c r="B62" s="29">
        <v>27</v>
      </c>
      <c r="C62" s="29">
        <v>27</v>
      </c>
      <c r="D62" s="31"/>
      <c r="E62" s="31" t="s">
        <v>46</v>
      </c>
      <c r="F62" s="31"/>
      <c r="G62" s="31"/>
      <c r="H62" s="34" t="e">
        <f>VLOOKUP(D62,[1]TEK!C$1:T$65536,18,FALSE)</f>
        <v>#N/A</v>
      </c>
      <c r="I62" s="35" t="e">
        <f>VLOOKUP(D62,[1]TEK!C$1:T$65536,14,FALSE)</f>
        <v>#N/A</v>
      </c>
      <c r="J62" s="36" t="e">
        <f>VLOOKUP(D62,[1]TEK!C$1:T$65536,8,FALSE)</f>
        <v>#N/A</v>
      </c>
      <c r="K62" s="34" t="e">
        <f>VLOOKUP(D62,[1]VSL!C$1:T$65536,18,FALSE)</f>
        <v>#N/A</v>
      </c>
      <c r="L62" s="35" t="e">
        <f>VLOOKUP(D62,[1]VSL!C$1:T$65536,14,FALSE)</f>
        <v>#N/A</v>
      </c>
      <c r="M62" s="37" t="e">
        <f>VLOOKUP(D62,[1]VSL!C$1:T$65536,8,FALSE)</f>
        <v>#N/A</v>
      </c>
      <c r="N62" s="37"/>
      <c r="O62" s="35"/>
      <c r="P62" s="34"/>
      <c r="Q62" s="38"/>
      <c r="R62" s="35" t="e">
        <f t="shared" si="4"/>
        <v>#N/A</v>
      </c>
      <c r="T62" s="40"/>
      <c r="U62" s="40"/>
      <c r="V62" s="41"/>
      <c r="W62" s="41"/>
      <c r="X62" s="41"/>
      <c r="Y62" s="41"/>
    </row>
    <row r="63" spans="1:25" s="39" customFormat="1" hidden="1" x14ac:dyDescent="0.2">
      <c r="A63" s="28" t="s">
        <v>47</v>
      </c>
      <c r="B63" s="29">
        <v>24</v>
      </c>
      <c r="C63" s="29">
        <v>24</v>
      </c>
      <c r="D63" s="31"/>
      <c r="E63" s="31" t="s">
        <v>46</v>
      </c>
      <c r="F63" s="31"/>
      <c r="G63" s="31"/>
      <c r="H63" s="34" t="e">
        <f>VLOOKUP(D63,[1]TEK!C$1:T$65536,18,FALSE)</f>
        <v>#N/A</v>
      </c>
      <c r="I63" s="35" t="e">
        <f>VLOOKUP(D63,[1]TEK!C$1:T$65536,14,FALSE)</f>
        <v>#N/A</v>
      </c>
      <c r="J63" s="36" t="e">
        <f>VLOOKUP(D63,[1]TEK!C$1:T$65536,8,FALSE)</f>
        <v>#N/A</v>
      </c>
      <c r="K63" s="34" t="e">
        <f>VLOOKUP(D63,[1]VSL!C$1:T$65536,18,FALSE)</f>
        <v>#N/A</v>
      </c>
      <c r="L63" s="35" t="e">
        <f>VLOOKUP(D63,[1]VSL!C$1:T$65536,14,FALSE)</f>
        <v>#N/A</v>
      </c>
      <c r="M63" s="37" t="e">
        <f>VLOOKUP(D63,[1]VSL!C$1:T$65536,8,FALSE)</f>
        <v>#N/A</v>
      </c>
      <c r="N63" s="37"/>
      <c r="O63" s="35"/>
      <c r="P63" s="34"/>
      <c r="Q63" s="38"/>
      <c r="R63" s="35" t="e">
        <f t="shared" si="4"/>
        <v>#N/A</v>
      </c>
      <c r="T63" s="40"/>
      <c r="U63" s="40"/>
      <c r="V63" s="41"/>
      <c r="W63" s="41"/>
      <c r="X63" s="41"/>
      <c r="Y63" s="41"/>
    </row>
    <row r="64" spans="1:25" ht="12.75" customHeight="1" x14ac:dyDescent="0.2">
      <c r="A64" s="52"/>
      <c r="B64" s="52"/>
      <c r="C64" s="42"/>
      <c r="D64" s="41"/>
      <c r="E64" s="41"/>
      <c r="F64" s="41"/>
      <c r="G64" s="41"/>
      <c r="H64" s="53"/>
      <c r="I64" s="54"/>
      <c r="J64" s="55"/>
      <c r="K64" s="53"/>
      <c r="L64" s="54"/>
      <c r="M64" s="55"/>
      <c r="N64" s="55"/>
      <c r="O64" s="54"/>
      <c r="P64" s="53"/>
      <c r="Q64" s="56"/>
      <c r="R64" s="54"/>
      <c r="U64" s="46"/>
    </row>
    <row r="65" spans="1:25" x14ac:dyDescent="0.2">
      <c r="A65" s="46"/>
      <c r="B65" s="46"/>
      <c r="C65" s="42"/>
      <c r="D65" s="46"/>
      <c r="E65" s="46"/>
      <c r="F65" s="46"/>
      <c r="G65" s="46"/>
      <c r="I65" s="44"/>
      <c r="J65" s="44"/>
      <c r="K65" s="45"/>
      <c r="L65" s="44"/>
      <c r="M65" s="42"/>
      <c r="N65" s="42"/>
      <c r="O65" s="42"/>
      <c r="R65" s="42"/>
      <c r="U65" s="46"/>
    </row>
    <row r="66" spans="1:25" s="11" customFormat="1" x14ac:dyDescent="0.2">
      <c r="A66" s="47" t="s">
        <v>48</v>
      </c>
      <c r="B66" s="2"/>
      <c r="C66" s="2"/>
      <c r="D66" s="2"/>
      <c r="E66" s="2"/>
      <c r="F66" s="2"/>
      <c r="G66" s="2"/>
      <c r="H66" s="3"/>
      <c r="I66" s="4" t="s">
        <v>1</v>
      </c>
      <c r="J66" s="5"/>
      <c r="K66" s="6"/>
      <c r="L66" s="7" t="s">
        <v>2</v>
      </c>
      <c r="M66" s="8"/>
      <c r="N66" s="9"/>
      <c r="O66" s="9"/>
      <c r="P66" s="9"/>
      <c r="Q66" s="9"/>
      <c r="R66" s="10"/>
      <c r="T66" s="66"/>
      <c r="U66" s="66"/>
      <c r="V66" s="67"/>
      <c r="W66" s="67"/>
      <c r="X66" s="67"/>
      <c r="Y66" s="67"/>
    </row>
    <row r="67" spans="1:25" s="23" customFormat="1" ht="12.75" customHeight="1" x14ac:dyDescent="0.2">
      <c r="A67" s="12" t="s">
        <v>3</v>
      </c>
      <c r="B67" s="13" t="s">
        <v>4</v>
      </c>
      <c r="C67" s="13" t="s">
        <v>5</v>
      </c>
      <c r="D67" s="14" t="s">
        <v>6</v>
      </c>
      <c r="E67" s="14" t="s">
        <v>7</v>
      </c>
      <c r="F67" s="15" t="s">
        <v>8</v>
      </c>
      <c r="G67" s="16" t="s">
        <v>9</v>
      </c>
      <c r="H67" s="17" t="s">
        <v>10</v>
      </c>
      <c r="I67" s="18" t="s">
        <v>11</v>
      </c>
      <c r="J67" s="19" t="s">
        <v>12</v>
      </c>
      <c r="K67" s="20" t="s">
        <v>10</v>
      </c>
      <c r="L67" s="18" t="s">
        <v>11</v>
      </c>
      <c r="M67" s="19" t="s">
        <v>12</v>
      </c>
      <c r="N67" s="18" t="s">
        <v>26</v>
      </c>
      <c r="O67" s="21" t="s">
        <v>11</v>
      </c>
      <c r="P67" s="20" t="s">
        <v>13</v>
      </c>
      <c r="Q67" s="22" t="s">
        <v>14</v>
      </c>
      <c r="R67" s="19" t="s">
        <v>15</v>
      </c>
      <c r="T67" s="40"/>
      <c r="U67" s="40"/>
      <c r="V67" s="41"/>
      <c r="W67" s="41"/>
      <c r="X67" s="41"/>
      <c r="Y67" s="41"/>
    </row>
    <row r="68" spans="1:25" s="39" customFormat="1" x14ac:dyDescent="0.2">
      <c r="A68" s="28" t="s">
        <v>16</v>
      </c>
      <c r="B68" s="29">
        <v>26</v>
      </c>
      <c r="C68" s="29">
        <v>26</v>
      </c>
      <c r="D68" s="31" t="s">
        <v>49</v>
      </c>
      <c r="E68" s="31" t="s">
        <v>40</v>
      </c>
      <c r="F68" s="31">
        <v>1966</v>
      </c>
      <c r="G68" s="31"/>
      <c r="H68" s="34">
        <f>VLOOKUP(D68,[1]TEK!C$1:T$65536,18,FALSE)</f>
        <v>0</v>
      </c>
      <c r="I68" s="35">
        <f>VLOOKUP(D68,[1]TEK!C$1:T$65536,14,FALSE)</f>
        <v>14.01</v>
      </c>
      <c r="J68" s="36">
        <f>VLOOKUP(D68,[1]TEK!C$1:T$65536,8,FALSE)</f>
        <v>3.1458333333333334E-3</v>
      </c>
      <c r="K68" s="34">
        <f>VLOOKUP(D68,[1]VSL!C$1:T$65536,18,FALSE)</f>
        <v>1</v>
      </c>
      <c r="L68" s="35">
        <f>VLOOKUP(D68,[1]VSL!C$1:T$65536,14,FALSE)</f>
        <v>3.81</v>
      </c>
      <c r="M68" s="37">
        <f>VLOOKUP(D68,[1]VSL!C$1:T$65536,8,FALSE)</f>
        <v>9.0277777777777784E-4</v>
      </c>
      <c r="N68" s="37"/>
      <c r="O68" s="35"/>
      <c r="P68" s="34"/>
      <c r="Q68" s="38"/>
      <c r="R68" s="35">
        <f>+L68+I68</f>
        <v>17.82</v>
      </c>
      <c r="T68" s="40"/>
      <c r="U68" s="40"/>
      <c r="V68" s="41"/>
      <c r="W68" s="41"/>
      <c r="X68" s="41"/>
      <c r="Y68" s="41"/>
    </row>
    <row r="69" spans="1:25" s="39" customFormat="1" x14ac:dyDescent="0.2">
      <c r="A69" s="28">
        <v>2</v>
      </c>
      <c r="B69" s="29">
        <v>23</v>
      </c>
      <c r="C69" s="29">
        <v>23</v>
      </c>
      <c r="D69" s="31" t="s">
        <v>50</v>
      </c>
      <c r="E69" s="31" t="s">
        <v>40</v>
      </c>
      <c r="F69" s="31">
        <v>1965</v>
      </c>
      <c r="G69" s="31"/>
      <c r="H69" s="34">
        <f>VLOOKUP(D69,[1]TEK!C$1:T$65536,18,FALSE)</f>
        <v>1</v>
      </c>
      <c r="I69" s="35">
        <f>VLOOKUP(D69,[1]TEK!C$1:T$65536,14,FALSE)</f>
        <v>5.41</v>
      </c>
      <c r="J69" s="36">
        <f>VLOOKUP(D69,[1]TEK!C$1:T$65536,8,FALSE)</f>
        <v>2.9085648148148148E-3</v>
      </c>
      <c r="K69" s="34">
        <f>VLOOKUP(D69,[1]VSL!C$1:T$65536,18,FALSE)</f>
        <v>2</v>
      </c>
      <c r="L69" s="35">
        <f>VLOOKUP(D69,[1]VSL!C$1:T$65536,14,FALSE)</f>
        <v>24.14</v>
      </c>
      <c r="M69" s="37">
        <f>VLOOKUP(D69,[1]VSL!C$1:T$65536,8,FALSE)</f>
        <v>1.0796296296296296E-3</v>
      </c>
      <c r="N69" s="37"/>
      <c r="O69" s="35"/>
      <c r="P69" s="34"/>
      <c r="Q69" s="38"/>
      <c r="R69" s="35">
        <f>+L69+I69</f>
        <v>29.55</v>
      </c>
      <c r="T69" s="40"/>
      <c r="U69" s="40"/>
      <c r="V69" s="41"/>
      <c r="W69" s="41"/>
      <c r="X69" s="41"/>
      <c r="Y69" s="41"/>
    </row>
    <row r="70" spans="1:25" s="39" customFormat="1" x14ac:dyDescent="0.2">
      <c r="A70" s="28" t="s">
        <v>21</v>
      </c>
      <c r="B70" s="29">
        <v>24</v>
      </c>
      <c r="C70" s="29">
        <v>24</v>
      </c>
      <c r="D70" s="31" t="s">
        <v>51</v>
      </c>
      <c r="E70" s="31" t="s">
        <v>40</v>
      </c>
      <c r="F70" s="31">
        <v>1971</v>
      </c>
      <c r="G70" s="31"/>
      <c r="H70" s="34">
        <f>VLOOKUP(D70,[1]TEK!C$1:T$65536,18,FALSE)</f>
        <v>4</v>
      </c>
      <c r="I70" s="35">
        <f>VLOOKUP(D70,[1]TEK!C$1:T$65536,14,FALSE)</f>
        <v>0</v>
      </c>
      <c r="J70" s="36">
        <f>VLOOKUP(D70,[1]TEK!C$1:T$65536,8,FALSE)</f>
        <v>2.7592592592592595E-3</v>
      </c>
      <c r="K70" s="34">
        <f>VLOOKUP(D70,[1]VSL!C$1:T$65536,18,FALSE)</f>
        <v>1</v>
      </c>
      <c r="L70" s="35" t="str">
        <f>VLOOKUP(D70,[1]VSL!C$1:T$65536,14,FALSE)</f>
        <v>999,99</v>
      </c>
      <c r="M70" s="37">
        <f>VLOOKUP(D70,[1]VSL!C$1:T$65536,8,FALSE)</f>
        <v>0</v>
      </c>
      <c r="N70" s="37"/>
      <c r="O70" s="35"/>
      <c r="P70" s="34"/>
      <c r="Q70" s="38"/>
      <c r="R70" s="35">
        <f>+L70+I70</f>
        <v>999.99</v>
      </c>
      <c r="T70" s="40"/>
      <c r="U70" s="40"/>
      <c r="V70" s="41"/>
      <c r="W70" s="41"/>
      <c r="X70" s="41"/>
      <c r="Y70" s="41"/>
    </row>
    <row r="71" spans="1:25" s="39" customFormat="1" x14ac:dyDescent="0.2">
      <c r="A71" s="28" t="s">
        <v>22</v>
      </c>
      <c r="B71" s="29">
        <v>24</v>
      </c>
      <c r="C71" s="29">
        <v>24</v>
      </c>
      <c r="D71" s="31" t="s">
        <v>52</v>
      </c>
      <c r="E71" s="31" t="s">
        <v>40</v>
      </c>
      <c r="F71" s="31">
        <v>1960</v>
      </c>
      <c r="G71" s="31"/>
      <c r="H71" s="34">
        <f>VLOOKUP(D71,[1]TEK!C$1:T$65536,18,FALSE)</f>
        <v>0</v>
      </c>
      <c r="I71" s="35">
        <f>VLOOKUP(D71,[1]TEK!C$1:T$65536,14,FALSE)</f>
        <v>17.2</v>
      </c>
      <c r="J71" s="36">
        <f>VLOOKUP(D71,[1]TEK!C$1:T$65536,8,FALSE)</f>
        <v>3.2337962962962958E-3</v>
      </c>
      <c r="K71" s="34">
        <f>VLOOKUP(D71,[1]VSL!C$1:T$65536,18,FALSE)</f>
        <v>5</v>
      </c>
      <c r="L71" s="35" t="str">
        <f>VLOOKUP(D71,[1]VSL!C$1:T$65536,14,FALSE)</f>
        <v>999,99</v>
      </c>
      <c r="M71" s="37">
        <f>VLOOKUP(D71,[1]VSL!C$1:T$65536,8,FALSE)</f>
        <v>0</v>
      </c>
      <c r="N71" s="37"/>
      <c r="O71" s="35"/>
      <c r="P71" s="34"/>
      <c r="Q71" s="38"/>
      <c r="R71" s="35">
        <f>+L71+I71</f>
        <v>1017.19</v>
      </c>
      <c r="T71" s="40"/>
      <c r="U71" s="40"/>
      <c r="V71" s="41"/>
      <c r="W71" s="41"/>
      <c r="X71" s="41"/>
      <c r="Y71" s="41"/>
    </row>
    <row r="72" spans="1:25" s="39" customFormat="1" hidden="1" x14ac:dyDescent="0.2">
      <c r="A72" s="28" t="s">
        <v>23</v>
      </c>
      <c r="B72" s="29">
        <v>24</v>
      </c>
      <c r="C72" s="29"/>
      <c r="D72" s="31"/>
      <c r="E72" s="31"/>
      <c r="F72" s="31"/>
      <c r="G72" s="31"/>
      <c r="H72" s="34" t="e">
        <f>VLOOKUP(D72,[1]TEK!C$1:T$65536,18,FALSE)</f>
        <v>#N/A</v>
      </c>
      <c r="I72" s="35" t="e">
        <f>VLOOKUP(D72,[1]TEK!C$1:T$65536,14,FALSE)</f>
        <v>#N/A</v>
      </c>
      <c r="J72" s="36" t="e">
        <f>VLOOKUP(D72,[1]TEK!C$1:T$65536,8,FALSE)</f>
        <v>#N/A</v>
      </c>
      <c r="K72" s="34" t="e">
        <f>VLOOKUP(D72,[1]VSL!C$1:T$65536,18,FALSE)</f>
        <v>#N/A</v>
      </c>
      <c r="L72" s="35" t="e">
        <f>VLOOKUP(D72,[1]VSL!C$1:T$65536,14,FALSE)</f>
        <v>#N/A</v>
      </c>
      <c r="M72" s="37" t="e">
        <f>VLOOKUP(D72,[1]VSL!C$1:T$65536,8,FALSE)</f>
        <v>#N/A</v>
      </c>
      <c r="N72" s="37"/>
      <c r="O72" s="35"/>
      <c r="P72" s="34"/>
      <c r="Q72" s="38"/>
      <c r="R72" s="35" t="e">
        <f t="shared" ref="R72:R78" si="5">+L72+I72</f>
        <v>#N/A</v>
      </c>
      <c r="T72" s="40"/>
      <c r="U72" s="40"/>
      <c r="V72" s="41"/>
      <c r="W72" s="41"/>
      <c r="X72" s="41"/>
      <c r="Y72" s="41"/>
    </row>
    <row r="73" spans="1:25" s="39" customFormat="1" hidden="1" x14ac:dyDescent="0.2">
      <c r="A73" s="28" t="s">
        <v>24</v>
      </c>
      <c r="B73" s="29">
        <v>27</v>
      </c>
      <c r="C73" s="29">
        <v>27</v>
      </c>
      <c r="D73" s="31"/>
      <c r="E73" s="31"/>
      <c r="F73" s="31"/>
      <c r="G73" s="31"/>
      <c r="H73" s="34" t="e">
        <f>VLOOKUP(D73,[1]TEK!C$1:T$65536,18,FALSE)</f>
        <v>#N/A</v>
      </c>
      <c r="I73" s="35" t="e">
        <f>VLOOKUP(D73,[1]TEK!C$1:T$65536,14,FALSE)</f>
        <v>#N/A</v>
      </c>
      <c r="J73" s="36" t="e">
        <f>VLOOKUP(D73,[1]TEK!C$1:T$65536,8,FALSE)</f>
        <v>#N/A</v>
      </c>
      <c r="K73" s="34" t="e">
        <f>VLOOKUP(D73,[1]VSL!C$1:T$65536,18,FALSE)</f>
        <v>#N/A</v>
      </c>
      <c r="L73" s="35" t="e">
        <f>VLOOKUP(D73,[1]VSL!C$1:T$65536,14,FALSE)</f>
        <v>#N/A</v>
      </c>
      <c r="M73" s="37" t="e">
        <f>VLOOKUP(D73,[1]VSL!C$1:T$65536,8,FALSE)</f>
        <v>#N/A</v>
      </c>
      <c r="N73" s="37"/>
      <c r="O73" s="35"/>
      <c r="P73" s="34"/>
      <c r="Q73" s="38"/>
      <c r="R73" s="35" t="e">
        <f t="shared" si="5"/>
        <v>#N/A</v>
      </c>
      <c r="T73" s="40"/>
      <c r="U73" s="40"/>
      <c r="V73" s="41"/>
      <c r="W73" s="41"/>
      <c r="X73" s="41"/>
      <c r="Y73" s="41"/>
    </row>
    <row r="74" spans="1:25" s="39" customFormat="1" hidden="1" x14ac:dyDescent="0.2">
      <c r="A74" s="28" t="s">
        <v>47</v>
      </c>
      <c r="B74" s="29">
        <v>24</v>
      </c>
      <c r="C74" s="29">
        <v>24</v>
      </c>
      <c r="D74" s="31"/>
      <c r="E74" s="31"/>
      <c r="F74" s="31"/>
      <c r="G74" s="31"/>
      <c r="H74" s="34" t="e">
        <f>VLOOKUP(D74,[1]TEK!C$1:T$65536,18,FALSE)</f>
        <v>#N/A</v>
      </c>
      <c r="I74" s="35" t="e">
        <f>VLOOKUP(D74,[1]TEK!C$1:T$65536,14,FALSE)</f>
        <v>#N/A</v>
      </c>
      <c r="J74" s="36" t="e">
        <f>VLOOKUP(D74,[1]TEK!C$1:T$65536,8,FALSE)</f>
        <v>#N/A</v>
      </c>
      <c r="K74" s="34" t="e">
        <f>VLOOKUP(D74,[1]VSL!C$1:T$65536,18,FALSE)</f>
        <v>#N/A</v>
      </c>
      <c r="L74" s="35" t="e">
        <f>VLOOKUP(D74,[1]VSL!C$1:T$65536,14,FALSE)</f>
        <v>#N/A</v>
      </c>
      <c r="M74" s="37" t="e">
        <f>VLOOKUP(D74,[1]VSL!C$1:T$65536,8,FALSE)</f>
        <v>#N/A</v>
      </c>
      <c r="N74" s="37"/>
      <c r="O74" s="35"/>
      <c r="P74" s="34"/>
      <c r="Q74" s="38"/>
      <c r="R74" s="35" t="e">
        <f t="shared" si="5"/>
        <v>#N/A</v>
      </c>
      <c r="T74" s="40"/>
      <c r="U74" s="40"/>
      <c r="V74" s="41"/>
      <c r="W74" s="41"/>
      <c r="X74" s="41"/>
      <c r="Y74" s="41"/>
    </row>
    <row r="75" spans="1:25" x14ac:dyDescent="0.2">
      <c r="A75" s="41"/>
      <c r="B75" s="41"/>
      <c r="C75" s="42"/>
      <c r="D75" s="68"/>
      <c r="E75" s="68"/>
      <c r="F75" s="68"/>
      <c r="G75" s="68"/>
      <c r="H75" s="69"/>
      <c r="I75" s="70"/>
      <c r="J75" s="71"/>
      <c r="K75" s="72"/>
      <c r="L75" s="70"/>
      <c r="M75" s="73"/>
      <c r="N75" s="73"/>
      <c r="O75" s="73"/>
      <c r="P75" s="73"/>
      <c r="Q75" s="73"/>
      <c r="R75" s="73"/>
      <c r="U75" s="46"/>
    </row>
    <row r="76" spans="1:25" x14ac:dyDescent="0.2">
      <c r="A76" s="74"/>
      <c r="B76" s="75"/>
      <c r="C76" s="42"/>
      <c r="D76" s="76"/>
      <c r="E76" s="76"/>
      <c r="F76" s="77"/>
      <c r="G76" s="78"/>
      <c r="H76" s="79"/>
      <c r="I76" s="80"/>
      <c r="J76" s="81"/>
      <c r="K76" s="82"/>
      <c r="L76" s="80"/>
      <c r="M76" s="81"/>
      <c r="N76" s="80"/>
      <c r="O76" s="83"/>
      <c r="P76" s="82"/>
      <c r="Q76" s="84"/>
      <c r="R76" s="81"/>
      <c r="U76" s="46"/>
    </row>
    <row r="77" spans="1:25" s="11" customFormat="1" x14ac:dyDescent="0.2">
      <c r="A77" s="47" t="s">
        <v>53</v>
      </c>
      <c r="B77" s="2"/>
      <c r="C77" s="2"/>
      <c r="D77" s="2"/>
      <c r="E77" s="2"/>
      <c r="F77" s="2"/>
      <c r="G77" s="2"/>
      <c r="H77" s="3"/>
      <c r="I77" s="4" t="s">
        <v>1</v>
      </c>
      <c r="J77" s="5"/>
      <c r="K77" s="6"/>
      <c r="L77" s="7" t="s">
        <v>2</v>
      </c>
      <c r="M77" s="8"/>
      <c r="N77" s="9"/>
      <c r="O77" s="9"/>
      <c r="P77" s="9"/>
      <c r="Q77" s="9"/>
      <c r="R77" s="10"/>
      <c r="T77" s="66"/>
      <c r="U77" s="66"/>
      <c r="V77" s="67"/>
      <c r="W77" s="67"/>
      <c r="X77" s="67"/>
      <c r="Y77" s="67"/>
    </row>
    <row r="78" spans="1:25" s="23" customFormat="1" ht="12.75" customHeight="1" x14ac:dyDescent="0.2">
      <c r="A78" s="12" t="s">
        <v>3</v>
      </c>
      <c r="B78" s="13" t="s">
        <v>4</v>
      </c>
      <c r="C78" s="13" t="s">
        <v>5</v>
      </c>
      <c r="D78" s="14" t="s">
        <v>6</v>
      </c>
      <c r="E78" s="14" t="s">
        <v>7</v>
      </c>
      <c r="F78" s="15" t="s">
        <v>8</v>
      </c>
      <c r="G78" s="16" t="s">
        <v>9</v>
      </c>
      <c r="H78" s="17" t="s">
        <v>10</v>
      </c>
      <c r="I78" s="18" t="s">
        <v>11</v>
      </c>
      <c r="J78" s="19" t="s">
        <v>12</v>
      </c>
      <c r="K78" s="20" t="s">
        <v>10</v>
      </c>
      <c r="L78" s="18" t="s">
        <v>11</v>
      </c>
      <c r="M78" s="19" t="s">
        <v>12</v>
      </c>
      <c r="N78" s="18" t="s">
        <v>26</v>
      </c>
      <c r="O78" s="21" t="s">
        <v>11</v>
      </c>
      <c r="P78" s="20" t="s">
        <v>13</v>
      </c>
      <c r="Q78" s="22" t="s">
        <v>14</v>
      </c>
      <c r="R78" s="19" t="s">
        <v>15</v>
      </c>
      <c r="T78" s="40"/>
      <c r="U78" s="40"/>
      <c r="V78" s="41"/>
      <c r="W78" s="41"/>
      <c r="X78" s="41"/>
      <c r="Y78" s="41"/>
    </row>
    <row r="79" spans="1:25" s="39" customFormat="1" x14ac:dyDescent="0.2">
      <c r="A79" s="28" t="s">
        <v>16</v>
      </c>
      <c r="B79" s="29">
        <v>26</v>
      </c>
      <c r="C79" s="29">
        <v>26</v>
      </c>
      <c r="D79" s="31" t="s">
        <v>54</v>
      </c>
      <c r="E79" s="31" t="s">
        <v>40</v>
      </c>
      <c r="F79" s="31">
        <v>1957</v>
      </c>
      <c r="G79" s="31"/>
      <c r="H79" s="34">
        <f>VLOOKUP(D79,[1]TEK!C$1:T$65536,18,FALSE)</f>
        <v>0</v>
      </c>
      <c r="I79" s="35">
        <f>VLOOKUP(D79,[1]TEK!C$1:T$65536,14,FALSE)</f>
        <v>0</v>
      </c>
      <c r="J79" s="36">
        <f>VLOOKUP(D79,[1]TEK!C$1:T$65536,8,FALSE)</f>
        <v>3.3090277777777775E-3</v>
      </c>
      <c r="K79" s="34">
        <f>VLOOKUP(D79,[1]VSL!C$1:T$65536,18,FALSE)</f>
        <v>2</v>
      </c>
      <c r="L79" s="35">
        <f>VLOOKUP(D79,[1]VSL!C$1:T$65536,14,FALSE)</f>
        <v>0</v>
      </c>
      <c r="M79" s="37">
        <f>VLOOKUP(D79,[1]VSL!C$1:T$65536,8,FALSE)</f>
        <v>1.0474537037037037E-3</v>
      </c>
      <c r="N79" s="37"/>
      <c r="O79" s="35"/>
      <c r="P79" s="34"/>
      <c r="Q79" s="38"/>
      <c r="R79" s="35">
        <f t="shared" ref="R79:R85" si="6">+L79+I79</f>
        <v>0</v>
      </c>
      <c r="T79" s="40"/>
      <c r="U79" s="40"/>
      <c r="V79" s="41"/>
      <c r="W79" s="41"/>
      <c r="X79" s="41"/>
      <c r="Y79" s="41"/>
    </row>
    <row r="80" spans="1:25" s="39" customFormat="1" hidden="1" x14ac:dyDescent="0.2">
      <c r="A80" s="28">
        <v>2</v>
      </c>
      <c r="B80" s="29">
        <v>23</v>
      </c>
      <c r="C80" s="29">
        <v>23</v>
      </c>
      <c r="D80" s="31"/>
      <c r="E80" s="31"/>
      <c r="F80" s="31"/>
      <c r="G80" s="31"/>
      <c r="H80" s="34" t="e">
        <f>VLOOKUP(D80,[1]TEK!C$1:T$65536,18,FALSE)</f>
        <v>#N/A</v>
      </c>
      <c r="I80" s="35" t="e">
        <f>VLOOKUP(D80,[1]TEK!C$1:T$65536,14,FALSE)</f>
        <v>#N/A</v>
      </c>
      <c r="J80" s="36" t="e">
        <f>VLOOKUP(D80,[1]TEK!C$1:T$65536,8,FALSE)</f>
        <v>#N/A</v>
      </c>
      <c r="K80" s="34" t="e">
        <f>VLOOKUP(D80,[1]VSL!C$1:T$65536,18,FALSE)</f>
        <v>#N/A</v>
      </c>
      <c r="L80" s="35" t="e">
        <f>VLOOKUP(D80,[1]VSL!C$1:T$65536,14,FALSE)</f>
        <v>#N/A</v>
      </c>
      <c r="M80" s="37" t="e">
        <f>VLOOKUP(D80,[1]VSL!C$1:T$65536,8,FALSE)</f>
        <v>#N/A</v>
      </c>
      <c r="N80" s="37"/>
      <c r="O80" s="35"/>
      <c r="P80" s="34"/>
      <c r="Q80" s="38"/>
      <c r="R80" s="35" t="e">
        <f t="shared" si="6"/>
        <v>#N/A</v>
      </c>
      <c r="T80" s="40"/>
      <c r="U80" s="40"/>
      <c r="V80" s="41"/>
      <c r="W80" s="41"/>
      <c r="X80" s="41"/>
      <c r="Y80" s="41"/>
    </row>
    <row r="81" spans="1:25" s="39" customFormat="1" hidden="1" x14ac:dyDescent="0.2">
      <c r="A81" s="28" t="s">
        <v>21</v>
      </c>
      <c r="B81" s="29">
        <v>24</v>
      </c>
      <c r="C81" s="29">
        <v>24</v>
      </c>
      <c r="D81" s="31"/>
      <c r="E81" s="31"/>
      <c r="F81" s="31"/>
      <c r="G81" s="31"/>
      <c r="H81" s="34" t="e">
        <f>VLOOKUP(D81,[1]TEK!C$1:T$65536,18,FALSE)</f>
        <v>#N/A</v>
      </c>
      <c r="I81" s="35" t="e">
        <f>VLOOKUP(D81,[1]TEK!C$1:T$65536,14,FALSE)</f>
        <v>#N/A</v>
      </c>
      <c r="J81" s="36" t="e">
        <f>VLOOKUP(D81,[1]TEK!C$1:T$65536,8,FALSE)</f>
        <v>#N/A</v>
      </c>
      <c r="K81" s="34" t="e">
        <f>VLOOKUP(D81,[1]VSL!C$1:T$65536,18,FALSE)</f>
        <v>#N/A</v>
      </c>
      <c r="L81" s="35" t="e">
        <f>VLOOKUP(D81,[1]VSL!C$1:T$65536,14,FALSE)</f>
        <v>#N/A</v>
      </c>
      <c r="M81" s="37" t="e">
        <f>VLOOKUP(D81,[1]VSL!C$1:T$65536,8,FALSE)</f>
        <v>#N/A</v>
      </c>
      <c r="N81" s="37"/>
      <c r="O81" s="35"/>
      <c r="P81" s="34"/>
      <c r="Q81" s="38"/>
      <c r="R81" s="35" t="e">
        <f t="shared" si="6"/>
        <v>#N/A</v>
      </c>
      <c r="T81" s="40"/>
      <c r="U81" s="40"/>
      <c r="V81" s="41"/>
      <c r="W81" s="41"/>
      <c r="X81" s="41"/>
      <c r="Y81" s="41"/>
    </row>
    <row r="82" spans="1:25" s="39" customFormat="1" hidden="1" x14ac:dyDescent="0.2">
      <c r="A82" s="28" t="s">
        <v>22</v>
      </c>
      <c r="B82" s="29">
        <v>24</v>
      </c>
      <c r="C82" s="29">
        <v>24</v>
      </c>
      <c r="D82" s="31"/>
      <c r="E82" s="31"/>
      <c r="F82" s="31"/>
      <c r="G82" s="31"/>
      <c r="H82" s="34" t="e">
        <f>VLOOKUP(D82,[1]TEK!C$1:T$65536,18,FALSE)</f>
        <v>#N/A</v>
      </c>
      <c r="I82" s="35" t="e">
        <f>VLOOKUP(D82,[1]TEK!C$1:T$65536,14,FALSE)</f>
        <v>#N/A</v>
      </c>
      <c r="J82" s="36" t="e">
        <f>VLOOKUP(D82,[1]TEK!C$1:T$65536,8,FALSE)</f>
        <v>#N/A</v>
      </c>
      <c r="K82" s="34" t="e">
        <f>VLOOKUP(D82,[1]VSL!C$1:T$65536,18,FALSE)</f>
        <v>#N/A</v>
      </c>
      <c r="L82" s="35" t="e">
        <f>VLOOKUP(D82,[1]VSL!C$1:T$65536,14,FALSE)</f>
        <v>#N/A</v>
      </c>
      <c r="M82" s="37" t="e">
        <f>VLOOKUP(D82,[1]VSL!C$1:T$65536,8,FALSE)</f>
        <v>#N/A</v>
      </c>
      <c r="N82" s="37"/>
      <c r="O82" s="35"/>
      <c r="P82" s="34"/>
      <c r="Q82" s="38"/>
      <c r="R82" s="35" t="e">
        <f t="shared" si="6"/>
        <v>#N/A</v>
      </c>
      <c r="T82" s="40"/>
      <c r="U82" s="40"/>
      <c r="V82" s="41"/>
      <c r="W82" s="41"/>
      <c r="X82" s="41"/>
      <c r="Y82" s="41"/>
    </row>
    <row r="83" spans="1:25" s="39" customFormat="1" hidden="1" x14ac:dyDescent="0.2">
      <c r="A83" s="28" t="s">
        <v>23</v>
      </c>
      <c r="B83" s="29">
        <v>24</v>
      </c>
      <c r="C83" s="29"/>
      <c r="D83" s="31"/>
      <c r="E83" s="31"/>
      <c r="F83" s="31"/>
      <c r="G83" s="31"/>
      <c r="H83" s="34" t="e">
        <f>VLOOKUP(D83,[1]TEK!C$1:T$65536,18,FALSE)</f>
        <v>#N/A</v>
      </c>
      <c r="I83" s="35" t="e">
        <f>VLOOKUP(D83,[1]TEK!C$1:T$65536,14,FALSE)</f>
        <v>#N/A</v>
      </c>
      <c r="J83" s="36" t="e">
        <f>VLOOKUP(D83,[1]TEK!C$1:T$65536,8,FALSE)</f>
        <v>#N/A</v>
      </c>
      <c r="K83" s="34" t="e">
        <f>VLOOKUP(D83,[1]VSL!C$1:T$65536,18,FALSE)</f>
        <v>#N/A</v>
      </c>
      <c r="L83" s="35" t="e">
        <f>VLOOKUP(D83,[1]VSL!C$1:T$65536,14,FALSE)</f>
        <v>#N/A</v>
      </c>
      <c r="M83" s="37" t="e">
        <f>VLOOKUP(D83,[1]VSL!C$1:T$65536,8,FALSE)</f>
        <v>#N/A</v>
      </c>
      <c r="N83" s="37"/>
      <c r="O83" s="35"/>
      <c r="P83" s="34"/>
      <c r="Q83" s="38"/>
      <c r="R83" s="35" t="e">
        <f t="shared" si="6"/>
        <v>#N/A</v>
      </c>
      <c r="T83" s="40"/>
      <c r="U83" s="40"/>
      <c r="V83" s="41"/>
      <c r="W83" s="41"/>
      <c r="X83" s="41"/>
      <c r="Y83" s="41"/>
    </row>
    <row r="84" spans="1:25" s="39" customFormat="1" hidden="1" x14ac:dyDescent="0.2">
      <c r="A84" s="28" t="s">
        <v>24</v>
      </c>
      <c r="B84" s="29">
        <v>27</v>
      </c>
      <c r="C84" s="29">
        <v>27</v>
      </c>
      <c r="D84" s="31"/>
      <c r="E84" s="31"/>
      <c r="F84" s="31"/>
      <c r="G84" s="31"/>
      <c r="H84" s="34" t="e">
        <f>VLOOKUP(D84,[1]TEK!C$1:T$65536,18,FALSE)</f>
        <v>#N/A</v>
      </c>
      <c r="I84" s="35" t="e">
        <f>VLOOKUP(D84,[1]TEK!C$1:T$65536,14,FALSE)</f>
        <v>#N/A</v>
      </c>
      <c r="J84" s="36" t="e">
        <f>VLOOKUP(D84,[1]TEK!C$1:T$65536,8,FALSE)</f>
        <v>#N/A</v>
      </c>
      <c r="K84" s="34" t="e">
        <f>VLOOKUP(D84,[1]VSL!C$1:T$65536,18,FALSE)</f>
        <v>#N/A</v>
      </c>
      <c r="L84" s="35" t="e">
        <f>VLOOKUP(D84,[1]VSL!C$1:T$65536,14,FALSE)</f>
        <v>#N/A</v>
      </c>
      <c r="M84" s="37" t="e">
        <f>VLOOKUP(D84,[1]VSL!C$1:T$65536,8,FALSE)</f>
        <v>#N/A</v>
      </c>
      <c r="N84" s="37"/>
      <c r="O84" s="35"/>
      <c r="P84" s="34"/>
      <c r="Q84" s="38"/>
      <c r="R84" s="35" t="e">
        <f t="shared" si="6"/>
        <v>#N/A</v>
      </c>
      <c r="T84" s="40"/>
      <c r="U84" s="40"/>
      <c r="V84" s="41"/>
      <c r="W84" s="41"/>
      <c r="X84" s="41"/>
      <c r="Y84" s="41"/>
    </row>
    <row r="85" spans="1:25" s="39" customFormat="1" hidden="1" x14ac:dyDescent="0.2">
      <c r="A85" s="28" t="s">
        <v>47</v>
      </c>
      <c r="B85" s="29">
        <v>24</v>
      </c>
      <c r="C85" s="29">
        <v>24</v>
      </c>
      <c r="D85" s="31"/>
      <c r="E85" s="31"/>
      <c r="F85" s="31"/>
      <c r="G85" s="31"/>
      <c r="H85" s="34" t="e">
        <f>VLOOKUP(D85,[1]TEK!C$1:T$65536,18,FALSE)</f>
        <v>#N/A</v>
      </c>
      <c r="I85" s="35" t="e">
        <f>VLOOKUP(D85,[1]TEK!C$1:T$65536,14,FALSE)</f>
        <v>#N/A</v>
      </c>
      <c r="J85" s="36" t="e">
        <f>VLOOKUP(D85,[1]TEK!C$1:T$65536,8,FALSE)</f>
        <v>#N/A</v>
      </c>
      <c r="K85" s="34" t="e">
        <f>VLOOKUP(D85,[1]VSL!C$1:T$65536,18,FALSE)</f>
        <v>#N/A</v>
      </c>
      <c r="L85" s="35" t="e">
        <f>VLOOKUP(D85,[1]VSL!C$1:T$65536,14,FALSE)</f>
        <v>#N/A</v>
      </c>
      <c r="M85" s="37" t="e">
        <f>VLOOKUP(D85,[1]VSL!C$1:T$65536,8,FALSE)</f>
        <v>#N/A</v>
      </c>
      <c r="N85" s="37"/>
      <c r="O85" s="35"/>
      <c r="P85" s="34"/>
      <c r="Q85" s="38"/>
      <c r="R85" s="35" t="e">
        <f t="shared" si="6"/>
        <v>#N/A</v>
      </c>
      <c r="T85" s="40"/>
      <c r="U85" s="40"/>
      <c r="V85" s="41"/>
      <c r="W85" s="41"/>
      <c r="X85" s="41"/>
      <c r="Y85" s="41"/>
    </row>
    <row r="86" spans="1:25" x14ac:dyDescent="0.2">
      <c r="A86" s="52"/>
      <c r="B86" s="52"/>
      <c r="C86" s="42"/>
      <c r="D86" s="41"/>
      <c r="E86" s="41"/>
      <c r="F86" s="41"/>
      <c r="G86" s="41"/>
      <c r="H86" s="53"/>
      <c r="I86" s="54"/>
      <c r="J86" s="55"/>
      <c r="K86" s="53"/>
      <c r="L86" s="54"/>
      <c r="M86" s="55"/>
      <c r="N86" s="55"/>
      <c r="O86" s="54"/>
      <c r="P86" s="53"/>
      <c r="Q86" s="56"/>
      <c r="R86" s="54"/>
      <c r="U86" s="46"/>
    </row>
    <row r="87" spans="1:25" x14ac:dyDescent="0.2">
      <c r="A87" s="46"/>
      <c r="B87" s="46"/>
      <c r="C87" s="42"/>
      <c r="D87" s="46"/>
      <c r="E87" s="46"/>
      <c r="F87" s="46"/>
      <c r="G87" s="46"/>
      <c r="I87" s="44"/>
      <c r="J87" s="44"/>
      <c r="K87" s="45"/>
      <c r="L87" s="44"/>
      <c r="M87" s="42"/>
      <c r="N87" s="42"/>
      <c r="O87" s="42"/>
      <c r="R87" s="42"/>
      <c r="U87" s="46"/>
    </row>
    <row r="88" spans="1:25" x14ac:dyDescent="0.2">
      <c r="A88" s="41"/>
      <c r="B88" s="41"/>
      <c r="C88" s="42"/>
      <c r="D88" s="46"/>
      <c r="E88" s="46"/>
      <c r="F88" s="46"/>
      <c r="G88" s="46"/>
      <c r="H88" s="85"/>
      <c r="I88" s="86"/>
      <c r="J88" s="87"/>
      <c r="K88" s="88"/>
      <c r="L88" s="86"/>
      <c r="M88" s="89"/>
      <c r="N88" s="89"/>
      <c r="O88" s="89"/>
      <c r="P88" s="89"/>
      <c r="Q88" s="89"/>
      <c r="R88" s="89"/>
      <c r="U88" s="46"/>
    </row>
    <row r="89" spans="1:25" x14ac:dyDescent="0.2">
      <c r="A89" s="75"/>
      <c r="B89" s="75"/>
      <c r="C89" s="42"/>
      <c r="D89" s="25"/>
      <c r="E89" s="25"/>
      <c r="F89" s="26"/>
      <c r="G89" s="27"/>
      <c r="H89" s="90"/>
      <c r="I89" s="91"/>
      <c r="J89" s="92"/>
      <c r="K89" s="93"/>
      <c r="L89" s="91"/>
      <c r="M89" s="92"/>
      <c r="N89" s="91"/>
      <c r="O89" s="94"/>
      <c r="P89" s="93"/>
      <c r="Q89" s="95"/>
      <c r="R89" s="92"/>
      <c r="U89" s="46"/>
    </row>
    <row r="90" spans="1:25" x14ac:dyDescent="0.2">
      <c r="A90" s="52"/>
      <c r="B90" s="52"/>
      <c r="C90" s="42"/>
      <c r="D90" s="41"/>
      <c r="E90" s="41"/>
      <c r="F90" s="41"/>
      <c r="G90" s="41"/>
      <c r="H90" s="53"/>
      <c r="I90" s="54"/>
      <c r="J90" s="55"/>
      <c r="K90" s="53"/>
      <c r="L90" s="54"/>
      <c r="M90" s="55"/>
      <c r="N90" s="55"/>
      <c r="O90" s="54"/>
      <c r="P90" s="53"/>
      <c r="Q90" s="56"/>
      <c r="R90" s="54"/>
      <c r="U90" s="46"/>
    </row>
    <row r="91" spans="1:25" x14ac:dyDescent="0.2">
      <c r="A91" s="52"/>
      <c r="B91" s="52"/>
      <c r="C91" s="42"/>
      <c r="D91" s="41"/>
      <c r="E91" s="41"/>
      <c r="F91" s="41"/>
      <c r="G91" s="41"/>
      <c r="H91" s="53"/>
      <c r="I91" s="54"/>
      <c r="J91" s="55"/>
      <c r="K91" s="53"/>
      <c r="L91" s="54"/>
      <c r="M91" s="55"/>
      <c r="N91" s="55"/>
      <c r="O91" s="54"/>
      <c r="P91" s="53"/>
      <c r="Q91" s="56"/>
      <c r="R91" s="54"/>
      <c r="U91" s="46"/>
    </row>
    <row r="92" spans="1:25" x14ac:dyDescent="0.2">
      <c r="A92" s="52"/>
      <c r="B92" s="52"/>
      <c r="C92" s="42"/>
      <c r="D92" s="41"/>
      <c r="E92" s="41"/>
      <c r="F92" s="41"/>
      <c r="G92" s="41"/>
      <c r="H92" s="53"/>
      <c r="I92" s="54"/>
      <c r="J92" s="55"/>
      <c r="K92" s="53"/>
      <c r="L92" s="54"/>
      <c r="M92" s="55"/>
      <c r="N92" s="55"/>
      <c r="O92" s="54"/>
      <c r="P92" s="53"/>
      <c r="Q92" s="56"/>
      <c r="R92" s="54"/>
      <c r="U92" s="46"/>
    </row>
    <row r="93" spans="1:25" x14ac:dyDescent="0.2">
      <c r="A93" s="52"/>
      <c r="B93" s="52"/>
      <c r="C93" s="42"/>
      <c r="D93" s="41"/>
      <c r="E93" s="41"/>
      <c r="F93" s="41"/>
      <c r="G93" s="41"/>
      <c r="H93" s="53"/>
      <c r="I93" s="54"/>
      <c r="J93" s="55"/>
      <c r="K93" s="53"/>
      <c r="L93" s="54"/>
      <c r="M93" s="55"/>
      <c r="N93" s="55"/>
      <c r="O93" s="54"/>
      <c r="P93" s="53"/>
      <c r="Q93" s="56"/>
      <c r="R93" s="54"/>
      <c r="U93" s="46"/>
    </row>
    <row r="94" spans="1:25" x14ac:dyDescent="0.2">
      <c r="A94" s="52"/>
      <c r="B94" s="52"/>
      <c r="C94" s="42"/>
      <c r="D94" s="41"/>
      <c r="E94" s="41"/>
      <c r="F94" s="41"/>
      <c r="G94" s="41"/>
      <c r="H94" s="53"/>
      <c r="I94" s="54"/>
      <c r="J94" s="55"/>
      <c r="K94" s="53"/>
      <c r="L94" s="54"/>
      <c r="M94" s="55"/>
      <c r="N94" s="55"/>
      <c r="O94" s="54"/>
      <c r="P94" s="53"/>
      <c r="Q94" s="56"/>
      <c r="R94" s="54"/>
      <c r="U94" s="46"/>
    </row>
    <row r="95" spans="1:25" x14ac:dyDescent="0.2">
      <c r="A95" s="46"/>
      <c r="B95" s="46"/>
      <c r="C95" s="42"/>
      <c r="D95" s="46"/>
      <c r="E95" s="46"/>
      <c r="F95" s="46"/>
      <c r="G95" s="46"/>
      <c r="I95" s="44"/>
      <c r="J95" s="44"/>
      <c r="K95" s="45"/>
      <c r="L95" s="44"/>
      <c r="M95" s="42"/>
      <c r="N95" s="42"/>
      <c r="O95" s="42"/>
      <c r="R95" s="42"/>
      <c r="U95" s="46"/>
    </row>
    <row r="96" spans="1:25" ht="12.75" customHeight="1" x14ac:dyDescent="0.2">
      <c r="A96" s="41"/>
      <c r="B96" s="41"/>
      <c r="C96" s="42"/>
      <c r="D96" s="46"/>
      <c r="E96" s="46"/>
      <c r="F96" s="46"/>
      <c r="G96" s="46"/>
      <c r="H96" s="85"/>
      <c r="I96" s="86"/>
      <c r="J96" s="87"/>
      <c r="K96" s="88"/>
      <c r="L96" s="86"/>
      <c r="M96" s="89"/>
      <c r="N96" s="89"/>
      <c r="O96" s="89"/>
      <c r="P96" s="89"/>
      <c r="Q96" s="89"/>
      <c r="R96" s="89"/>
      <c r="U96" s="46"/>
    </row>
    <row r="97" spans="1:21" x14ac:dyDescent="0.2">
      <c r="A97" s="75"/>
      <c r="B97" s="75"/>
      <c r="C97" s="42"/>
      <c r="D97" s="25"/>
      <c r="E97" s="25"/>
      <c r="F97" s="26"/>
      <c r="G97" s="27"/>
      <c r="H97" s="90"/>
      <c r="I97" s="91"/>
      <c r="J97" s="92"/>
      <c r="K97" s="93"/>
      <c r="L97" s="91"/>
      <c r="M97" s="92"/>
      <c r="N97" s="91"/>
      <c r="O97" s="94"/>
      <c r="P97" s="93"/>
      <c r="Q97" s="95"/>
      <c r="R97" s="92"/>
      <c r="U97" s="46"/>
    </row>
    <row r="98" spans="1:21" x14ac:dyDescent="0.2">
      <c r="A98" s="52"/>
      <c r="B98" s="52"/>
      <c r="C98" s="42"/>
      <c r="D98" s="41"/>
      <c r="E98" s="41"/>
      <c r="F98" s="41"/>
      <c r="G98" s="41"/>
      <c r="H98" s="53"/>
      <c r="I98" s="54"/>
      <c r="J98" s="55"/>
      <c r="K98" s="53"/>
      <c r="L98" s="54"/>
      <c r="M98" s="55"/>
      <c r="N98" s="55"/>
      <c r="O98" s="54"/>
      <c r="P98" s="53"/>
      <c r="Q98" s="56"/>
      <c r="R98" s="54"/>
      <c r="U98" s="46"/>
    </row>
    <row r="99" spans="1:21" x14ac:dyDescent="0.2">
      <c r="A99" s="52"/>
      <c r="B99" s="52"/>
      <c r="C99" s="42"/>
      <c r="D99" s="41"/>
      <c r="E99" s="41"/>
      <c r="F99" s="41"/>
      <c r="G99" s="41"/>
      <c r="H99" s="53"/>
      <c r="I99" s="54"/>
      <c r="J99" s="55"/>
      <c r="K99" s="53"/>
      <c r="L99" s="54"/>
      <c r="M99" s="55"/>
      <c r="N99" s="55"/>
      <c r="O99" s="54"/>
      <c r="P99" s="53"/>
      <c r="Q99" s="56"/>
      <c r="R99" s="54"/>
      <c r="U99" s="46"/>
    </row>
    <row r="100" spans="1:21" x14ac:dyDescent="0.2">
      <c r="A100" s="52"/>
      <c r="B100" s="52"/>
      <c r="C100" s="42"/>
      <c r="D100" s="41"/>
      <c r="E100" s="41"/>
      <c r="F100" s="41"/>
      <c r="G100" s="41"/>
      <c r="H100" s="53"/>
      <c r="I100" s="54"/>
      <c r="J100" s="55"/>
      <c r="K100" s="53"/>
      <c r="L100" s="54"/>
      <c r="M100" s="55"/>
      <c r="N100" s="55"/>
      <c r="O100" s="54"/>
      <c r="P100" s="53"/>
      <c r="Q100" s="56"/>
      <c r="R100" s="54"/>
      <c r="U100" s="46"/>
    </row>
    <row r="101" spans="1:21" x14ac:dyDescent="0.2">
      <c r="A101" s="52"/>
      <c r="B101" s="52"/>
      <c r="C101" s="42"/>
      <c r="D101" s="41"/>
      <c r="E101" s="41"/>
      <c r="F101" s="41"/>
      <c r="G101" s="41"/>
      <c r="H101" s="53"/>
      <c r="I101" s="54"/>
      <c r="J101" s="55"/>
      <c r="K101" s="53"/>
      <c r="L101" s="54"/>
      <c r="M101" s="55"/>
      <c r="N101" s="55"/>
      <c r="O101" s="54"/>
      <c r="P101" s="53"/>
      <c r="Q101" s="56"/>
      <c r="R101" s="54"/>
      <c r="U101" s="46"/>
    </row>
    <row r="102" spans="1:21" x14ac:dyDescent="0.2">
      <c r="A102" s="52"/>
      <c r="B102" s="52"/>
      <c r="C102" s="42"/>
      <c r="D102" s="41"/>
      <c r="E102" s="41"/>
      <c r="F102" s="41"/>
      <c r="G102" s="41"/>
      <c r="H102" s="53"/>
      <c r="I102" s="54"/>
      <c r="J102" s="55"/>
      <c r="K102" s="53"/>
      <c r="L102" s="54"/>
      <c r="M102" s="55"/>
      <c r="N102" s="55"/>
      <c r="O102" s="54"/>
      <c r="P102" s="53"/>
      <c r="Q102" s="56"/>
      <c r="R102" s="54"/>
      <c r="U102" s="46"/>
    </row>
    <row r="103" spans="1:21" x14ac:dyDescent="0.2">
      <c r="A103" s="42"/>
      <c r="B103" s="42"/>
      <c r="C103" s="42"/>
      <c r="I103" s="44"/>
      <c r="J103" s="44"/>
      <c r="K103" s="45"/>
      <c r="L103" s="44"/>
      <c r="M103" s="42"/>
      <c r="N103" s="42"/>
      <c r="O103" s="42"/>
      <c r="R103" s="42"/>
      <c r="U103" s="46"/>
    </row>
    <row r="104" spans="1:21" x14ac:dyDescent="0.2">
      <c r="A104" s="42"/>
      <c r="B104" s="42"/>
      <c r="C104" s="42"/>
      <c r="I104" s="44"/>
      <c r="J104" s="44"/>
      <c r="K104" s="45"/>
      <c r="L104" s="44"/>
      <c r="M104" s="42"/>
      <c r="N104" s="42"/>
      <c r="O104" s="42"/>
      <c r="R104" s="42"/>
      <c r="U104" s="46"/>
    </row>
    <row r="105" spans="1:21" x14ac:dyDescent="0.2">
      <c r="A105" s="42"/>
      <c r="B105" s="42"/>
      <c r="C105" s="42"/>
      <c r="I105" s="44"/>
      <c r="J105" s="44"/>
      <c r="K105" s="45"/>
      <c r="L105" s="44"/>
      <c r="M105" s="42"/>
      <c r="N105" s="42"/>
      <c r="O105" s="42"/>
      <c r="R105" s="42"/>
      <c r="U105" s="46"/>
    </row>
    <row r="106" spans="1:21" x14ac:dyDescent="0.2">
      <c r="A106" s="42"/>
      <c r="B106" s="42"/>
      <c r="C106" s="42"/>
      <c r="I106" s="44"/>
      <c r="J106" s="44"/>
      <c r="K106" s="45"/>
      <c r="L106" s="44"/>
      <c r="M106" s="42"/>
      <c r="N106" s="42"/>
      <c r="O106" s="42"/>
      <c r="R106" s="42"/>
      <c r="U106" s="46"/>
    </row>
    <row r="107" spans="1:21" x14ac:dyDescent="0.2">
      <c r="A107" s="42"/>
      <c r="B107" s="42"/>
      <c r="C107" s="42"/>
      <c r="I107" s="44"/>
      <c r="J107" s="44"/>
      <c r="K107" s="45"/>
      <c r="L107" s="44"/>
      <c r="M107" s="42"/>
      <c r="N107" s="42"/>
      <c r="O107" s="42"/>
      <c r="R107" s="42"/>
      <c r="U107" s="46"/>
    </row>
    <row r="108" spans="1:21" x14ac:dyDescent="0.2">
      <c r="A108" s="42"/>
      <c r="B108" s="42"/>
      <c r="C108" s="42"/>
      <c r="I108" s="44"/>
      <c r="J108" s="44"/>
      <c r="K108" s="45"/>
      <c r="L108" s="44"/>
      <c r="M108" s="42"/>
      <c r="N108" s="42"/>
      <c r="O108" s="42"/>
      <c r="R108" s="42"/>
      <c r="U108" s="46"/>
    </row>
    <row r="109" spans="1:21" x14ac:dyDescent="0.2">
      <c r="A109" s="42"/>
      <c r="B109" s="42"/>
      <c r="C109" s="42"/>
      <c r="I109" s="44"/>
      <c r="J109" s="44"/>
      <c r="K109" s="45"/>
      <c r="L109" s="44"/>
      <c r="M109" s="42"/>
      <c r="N109" s="42"/>
      <c r="O109" s="42"/>
      <c r="R109" s="42"/>
      <c r="U109" s="46"/>
    </row>
    <row r="110" spans="1:21" x14ac:dyDescent="0.2">
      <c r="A110" s="42"/>
      <c r="B110" s="42"/>
      <c r="C110" s="42"/>
      <c r="I110" s="44"/>
      <c r="J110" s="44"/>
      <c r="K110" s="45"/>
      <c r="L110" s="44"/>
      <c r="M110" s="42"/>
      <c r="N110" s="42"/>
      <c r="O110" s="42"/>
      <c r="R110" s="42"/>
      <c r="U110" s="46"/>
    </row>
    <row r="111" spans="1:21" ht="12.75" customHeight="1" x14ac:dyDescent="0.2">
      <c r="A111" s="42"/>
      <c r="B111" s="42"/>
      <c r="C111" s="42"/>
      <c r="I111" s="44"/>
      <c r="J111" s="44"/>
      <c r="K111" s="45"/>
      <c r="L111" s="44"/>
      <c r="M111" s="42"/>
      <c r="N111" s="42"/>
      <c r="O111" s="42"/>
      <c r="R111" s="42"/>
      <c r="U111" s="46"/>
    </row>
    <row r="112" spans="1:21" x14ac:dyDescent="0.2">
      <c r="A112" s="42"/>
      <c r="B112" s="42"/>
      <c r="C112" s="42"/>
      <c r="I112" s="44"/>
      <c r="J112" s="44"/>
      <c r="K112" s="45"/>
      <c r="L112" s="44"/>
      <c r="M112" s="42"/>
      <c r="N112" s="42"/>
      <c r="O112" s="42"/>
      <c r="R112" s="42"/>
      <c r="U112" s="46"/>
    </row>
    <row r="113" spans="1:21" ht="12.75" customHeight="1" x14ac:dyDescent="0.2">
      <c r="A113" s="42"/>
      <c r="B113" s="42"/>
      <c r="C113" s="42"/>
      <c r="I113" s="44"/>
      <c r="J113" s="44"/>
      <c r="K113" s="45"/>
      <c r="L113" s="44"/>
      <c r="M113" s="42"/>
      <c r="N113" s="42"/>
      <c r="O113" s="42"/>
      <c r="R113" s="42"/>
      <c r="U113" s="46"/>
    </row>
    <row r="114" spans="1:21" x14ac:dyDescent="0.2">
      <c r="A114" s="42"/>
      <c r="B114" s="42"/>
      <c r="C114" s="42"/>
      <c r="I114" s="44"/>
      <c r="J114" s="44"/>
      <c r="K114" s="45"/>
      <c r="L114" s="44"/>
      <c r="M114" s="42"/>
      <c r="N114" s="42"/>
      <c r="O114" s="42"/>
      <c r="R114" s="42"/>
      <c r="U114" s="46"/>
    </row>
    <row r="115" spans="1:21" x14ac:dyDescent="0.2">
      <c r="A115" s="42"/>
      <c r="B115" s="42"/>
      <c r="C115" s="42"/>
      <c r="I115" s="44"/>
      <c r="J115" s="44"/>
      <c r="K115" s="45"/>
      <c r="L115" s="44"/>
      <c r="M115" s="42"/>
      <c r="N115" s="42"/>
      <c r="O115" s="42"/>
      <c r="R115" s="42"/>
      <c r="U115" s="46"/>
    </row>
    <row r="116" spans="1:21" x14ac:dyDescent="0.2">
      <c r="A116" s="42"/>
      <c r="B116" s="42"/>
      <c r="C116" s="42"/>
      <c r="I116" s="44"/>
      <c r="J116" s="44"/>
      <c r="K116" s="45"/>
      <c r="L116" s="44"/>
      <c r="M116" s="42"/>
      <c r="N116" s="42"/>
      <c r="O116" s="42"/>
      <c r="R116" s="42"/>
      <c r="U116" s="46"/>
    </row>
    <row r="117" spans="1:21" x14ac:dyDescent="0.2">
      <c r="A117" s="42"/>
      <c r="B117" s="42"/>
      <c r="C117" s="42"/>
      <c r="I117" s="44"/>
      <c r="J117" s="44"/>
      <c r="K117" s="45"/>
      <c r="L117" s="44"/>
      <c r="M117" s="42"/>
      <c r="N117" s="42"/>
      <c r="O117" s="42"/>
      <c r="R117" s="42"/>
      <c r="U117" s="46"/>
    </row>
    <row r="118" spans="1:21" x14ac:dyDescent="0.2">
      <c r="A118" s="42"/>
      <c r="B118" s="42"/>
      <c r="C118" s="42"/>
      <c r="I118" s="44"/>
      <c r="J118" s="44"/>
      <c r="K118" s="45"/>
      <c r="L118" s="44"/>
      <c r="M118" s="42"/>
      <c r="N118" s="42"/>
      <c r="O118" s="42"/>
      <c r="R118" s="42"/>
      <c r="U118" s="46"/>
    </row>
    <row r="119" spans="1:21" x14ac:dyDescent="0.2">
      <c r="A119" s="42"/>
      <c r="B119" s="42"/>
      <c r="C119" s="42"/>
      <c r="I119" s="44"/>
      <c r="J119" s="44"/>
      <c r="K119" s="45"/>
      <c r="L119" s="44"/>
      <c r="M119" s="42"/>
      <c r="N119" s="42"/>
      <c r="O119" s="42"/>
      <c r="R119" s="42"/>
      <c r="U119" s="46"/>
    </row>
    <row r="120" spans="1:21" x14ac:dyDescent="0.2">
      <c r="A120" s="42"/>
      <c r="B120" s="42"/>
      <c r="C120" s="42"/>
      <c r="I120" s="44"/>
      <c r="J120" s="44"/>
      <c r="K120" s="45"/>
      <c r="L120" s="44"/>
      <c r="M120" s="42"/>
      <c r="N120" s="42"/>
      <c r="O120" s="42"/>
      <c r="R120" s="42"/>
      <c r="U120" s="46"/>
    </row>
    <row r="121" spans="1:21" x14ac:dyDescent="0.2">
      <c r="A121" s="42"/>
      <c r="B121" s="42"/>
      <c r="C121" s="42"/>
      <c r="I121" s="44"/>
      <c r="J121" s="44"/>
      <c r="K121" s="45"/>
      <c r="L121" s="44"/>
      <c r="M121" s="42"/>
      <c r="N121" s="42"/>
      <c r="O121" s="42"/>
      <c r="R121" s="42"/>
      <c r="U121" s="46"/>
    </row>
    <row r="122" spans="1:21" x14ac:dyDescent="0.2">
      <c r="A122" s="42"/>
      <c r="B122" s="42"/>
      <c r="C122" s="42"/>
      <c r="I122" s="44"/>
      <c r="J122" s="44"/>
      <c r="K122" s="45"/>
      <c r="L122" s="44"/>
      <c r="M122" s="42"/>
      <c r="N122" s="42"/>
      <c r="O122" s="42"/>
      <c r="R122" s="42"/>
      <c r="U122" s="46"/>
    </row>
    <row r="123" spans="1:21" x14ac:dyDescent="0.2">
      <c r="A123" s="42"/>
      <c r="B123" s="42"/>
      <c r="C123" s="42"/>
      <c r="I123" s="44"/>
      <c r="J123" s="44"/>
      <c r="K123" s="45"/>
      <c r="L123" s="44"/>
      <c r="M123" s="42"/>
      <c r="N123" s="42"/>
      <c r="O123" s="42"/>
      <c r="R123" s="42"/>
      <c r="U123" s="46"/>
    </row>
    <row r="124" spans="1:21" x14ac:dyDescent="0.2">
      <c r="A124" s="42"/>
      <c r="B124" s="42"/>
      <c r="C124" s="42"/>
      <c r="I124" s="44"/>
      <c r="J124" s="44"/>
      <c r="K124" s="45"/>
      <c r="L124" s="44"/>
      <c r="M124" s="42"/>
      <c r="N124" s="42"/>
      <c r="O124" s="42"/>
      <c r="R124" s="42"/>
      <c r="U124" s="46"/>
    </row>
    <row r="125" spans="1:21" x14ac:dyDescent="0.2">
      <c r="A125" s="42"/>
      <c r="B125" s="42"/>
      <c r="C125" s="42"/>
      <c r="I125" s="44"/>
      <c r="J125" s="44"/>
      <c r="K125" s="45"/>
      <c r="L125" s="44"/>
      <c r="M125" s="42"/>
      <c r="N125" s="42"/>
      <c r="O125" s="42"/>
      <c r="R125" s="42"/>
      <c r="U125" s="46"/>
    </row>
    <row r="126" spans="1:21" x14ac:dyDescent="0.2">
      <c r="A126" s="42"/>
      <c r="B126" s="42"/>
      <c r="C126" s="42"/>
      <c r="I126" s="44"/>
      <c r="J126" s="44"/>
      <c r="K126" s="45"/>
      <c r="L126" s="44"/>
      <c r="M126" s="42"/>
      <c r="N126" s="42"/>
      <c r="O126" s="42"/>
      <c r="R126" s="42"/>
      <c r="U126" s="46"/>
    </row>
    <row r="127" spans="1:21" x14ac:dyDescent="0.2">
      <c r="A127" s="42"/>
      <c r="B127" s="42"/>
      <c r="C127" s="42"/>
      <c r="I127" s="44"/>
      <c r="J127" s="44"/>
      <c r="K127" s="45"/>
      <c r="L127" s="44"/>
      <c r="M127" s="42"/>
      <c r="N127" s="42"/>
      <c r="O127" s="42"/>
      <c r="R127" s="42"/>
      <c r="U127" s="46"/>
    </row>
    <row r="128" spans="1:21" x14ac:dyDescent="0.2">
      <c r="A128" s="42"/>
      <c r="B128" s="42"/>
      <c r="C128" s="42"/>
      <c r="I128" s="44"/>
      <c r="J128" s="44"/>
      <c r="K128" s="45"/>
      <c r="L128" s="44"/>
      <c r="M128" s="42"/>
      <c r="N128" s="42"/>
      <c r="O128" s="42"/>
      <c r="R128" s="42"/>
      <c r="U128" s="46"/>
    </row>
    <row r="129" spans="1:21" x14ac:dyDescent="0.2">
      <c r="A129" s="42"/>
      <c r="B129" s="42"/>
      <c r="C129" s="42"/>
      <c r="I129" s="44"/>
      <c r="J129" s="44"/>
      <c r="K129" s="45"/>
      <c r="L129" s="44"/>
      <c r="M129" s="42"/>
      <c r="N129" s="42"/>
      <c r="O129" s="42"/>
      <c r="R129" s="42"/>
      <c r="U129" s="46"/>
    </row>
    <row r="130" spans="1:21" x14ac:dyDescent="0.2">
      <c r="A130" s="42"/>
      <c r="B130" s="42"/>
      <c r="C130" s="42"/>
      <c r="I130" s="44"/>
      <c r="J130" s="44"/>
      <c r="K130" s="45"/>
      <c r="L130" s="44"/>
      <c r="M130" s="42"/>
      <c r="N130" s="42"/>
      <c r="O130" s="42"/>
      <c r="R130" s="42"/>
      <c r="U130" s="46"/>
    </row>
    <row r="131" spans="1:21" x14ac:dyDescent="0.2">
      <c r="A131" s="42"/>
      <c r="B131" s="42"/>
      <c r="C131" s="42"/>
      <c r="I131" s="44"/>
      <c r="J131" s="44"/>
      <c r="K131" s="45"/>
      <c r="L131" s="44"/>
      <c r="M131" s="42"/>
      <c r="N131" s="42"/>
      <c r="O131" s="42"/>
      <c r="R131" s="42"/>
      <c r="U131" s="46"/>
    </row>
    <row r="132" spans="1:21" x14ac:dyDescent="0.2">
      <c r="A132" s="42"/>
      <c r="B132" s="42"/>
      <c r="C132" s="42"/>
      <c r="I132" s="44"/>
      <c r="J132" s="44"/>
      <c r="K132" s="45"/>
      <c r="L132" s="44"/>
      <c r="M132" s="42"/>
      <c r="N132" s="42"/>
      <c r="O132" s="42"/>
      <c r="R132" s="42"/>
      <c r="U132" s="46"/>
    </row>
    <row r="133" spans="1:21" ht="12.75" customHeight="1" x14ac:dyDescent="0.2">
      <c r="A133" s="42"/>
      <c r="B133" s="42"/>
      <c r="C133" s="42"/>
      <c r="I133" s="44"/>
      <c r="J133" s="44"/>
      <c r="K133" s="45"/>
      <c r="L133" s="44"/>
      <c r="M133" s="42"/>
      <c r="N133" s="42"/>
      <c r="O133" s="42"/>
      <c r="R133" s="42"/>
      <c r="U133" s="46"/>
    </row>
    <row r="134" spans="1:21" x14ac:dyDescent="0.2">
      <c r="A134" s="42"/>
      <c r="B134" s="42"/>
      <c r="C134" s="42"/>
      <c r="I134" s="44"/>
      <c r="J134" s="44"/>
      <c r="K134" s="45"/>
      <c r="L134" s="44"/>
      <c r="M134" s="42"/>
      <c r="N134" s="42"/>
      <c r="O134" s="42"/>
      <c r="R134" s="42"/>
      <c r="U134" s="46"/>
    </row>
    <row r="135" spans="1:21" x14ac:dyDescent="0.2">
      <c r="A135" s="42"/>
      <c r="B135" s="42"/>
      <c r="C135" s="42"/>
      <c r="I135" s="44"/>
      <c r="J135" s="44"/>
      <c r="K135" s="45"/>
      <c r="L135" s="44"/>
      <c r="M135" s="42"/>
      <c r="N135" s="42"/>
      <c r="O135" s="42"/>
      <c r="R135" s="42"/>
      <c r="U135" s="46"/>
    </row>
    <row r="136" spans="1:21" x14ac:dyDescent="0.2">
      <c r="A136" s="42"/>
      <c r="B136" s="42"/>
      <c r="C136" s="42"/>
      <c r="I136" s="44"/>
      <c r="J136" s="44"/>
      <c r="K136" s="45"/>
      <c r="L136" s="44"/>
      <c r="M136" s="42"/>
      <c r="N136" s="42"/>
      <c r="O136" s="42"/>
      <c r="R136" s="42"/>
      <c r="U136" s="46"/>
    </row>
    <row r="137" spans="1:21" x14ac:dyDescent="0.2">
      <c r="A137" s="42"/>
      <c r="B137" s="42"/>
      <c r="C137" s="42"/>
      <c r="I137" s="44"/>
      <c r="J137" s="44"/>
      <c r="K137" s="45"/>
      <c r="L137" s="44"/>
      <c r="M137" s="42"/>
      <c r="N137" s="42"/>
      <c r="O137" s="42"/>
      <c r="R137" s="42"/>
      <c r="U137" s="46"/>
    </row>
    <row r="138" spans="1:21" x14ac:dyDescent="0.2">
      <c r="A138" s="42"/>
      <c r="B138" s="42"/>
      <c r="C138" s="42"/>
      <c r="I138" s="44"/>
      <c r="J138" s="44"/>
      <c r="K138" s="45"/>
      <c r="L138" s="44"/>
      <c r="M138" s="42"/>
      <c r="N138" s="42"/>
      <c r="O138" s="42"/>
      <c r="R138" s="42"/>
      <c r="U138" s="46"/>
    </row>
    <row r="139" spans="1:21" x14ac:dyDescent="0.2">
      <c r="A139" s="42"/>
      <c r="B139" s="42"/>
      <c r="C139" s="42"/>
      <c r="I139" s="44"/>
      <c r="J139" s="44"/>
      <c r="K139" s="45"/>
      <c r="L139" s="44"/>
      <c r="M139" s="42"/>
      <c r="N139" s="42"/>
      <c r="O139" s="42"/>
      <c r="R139" s="42"/>
      <c r="U139" s="46"/>
    </row>
    <row r="140" spans="1:21" x14ac:dyDescent="0.2">
      <c r="A140" s="42"/>
      <c r="B140" s="42"/>
      <c r="C140" s="42"/>
      <c r="I140" s="44"/>
      <c r="J140" s="44"/>
      <c r="K140" s="45"/>
      <c r="L140" s="44"/>
      <c r="M140" s="42"/>
      <c r="N140" s="42"/>
      <c r="O140" s="42"/>
      <c r="R140" s="42"/>
      <c r="U140" s="46"/>
    </row>
    <row r="141" spans="1:21" x14ac:dyDescent="0.2">
      <c r="A141" s="42"/>
      <c r="B141" s="42"/>
      <c r="C141" s="42"/>
      <c r="I141" s="44"/>
      <c r="J141" s="44"/>
      <c r="K141" s="45"/>
      <c r="L141" s="44"/>
      <c r="M141" s="42"/>
      <c r="N141" s="42"/>
      <c r="O141" s="42"/>
      <c r="R141" s="42"/>
      <c r="U141" s="46"/>
    </row>
    <row r="142" spans="1:21" x14ac:dyDescent="0.2">
      <c r="A142" s="42"/>
      <c r="B142" s="42"/>
      <c r="C142" s="42"/>
      <c r="I142" s="44"/>
      <c r="J142" s="44"/>
      <c r="K142" s="45"/>
      <c r="L142" s="44"/>
      <c r="M142" s="42"/>
      <c r="N142" s="42"/>
      <c r="O142" s="42"/>
      <c r="R142" s="42"/>
      <c r="U142" s="46"/>
    </row>
    <row r="143" spans="1:21" x14ac:dyDescent="0.2">
      <c r="A143" s="42"/>
      <c r="B143" s="42"/>
      <c r="C143" s="42"/>
      <c r="I143" s="44"/>
      <c r="J143" s="44"/>
      <c r="K143" s="45"/>
      <c r="L143" s="44"/>
      <c r="M143" s="42"/>
      <c r="N143" s="42"/>
      <c r="O143" s="42"/>
      <c r="R143" s="42"/>
      <c r="U143" s="46"/>
    </row>
    <row r="144" spans="1:21" x14ac:dyDescent="0.2">
      <c r="A144" s="42"/>
      <c r="B144" s="42"/>
      <c r="C144" s="42"/>
      <c r="I144" s="44"/>
      <c r="J144" s="44"/>
      <c r="K144" s="45"/>
      <c r="L144" s="44"/>
      <c r="M144" s="42"/>
      <c r="N144" s="42"/>
      <c r="O144" s="42"/>
      <c r="R144" s="42"/>
      <c r="U144" s="46"/>
    </row>
    <row r="145" spans="1:21" x14ac:dyDescent="0.2">
      <c r="A145" s="42"/>
      <c r="B145" s="42"/>
      <c r="C145" s="42"/>
      <c r="I145" s="44"/>
      <c r="J145" s="44"/>
      <c r="K145" s="45"/>
      <c r="L145" s="44"/>
      <c r="M145" s="42"/>
      <c r="N145" s="42"/>
      <c r="O145" s="42"/>
      <c r="R145" s="42"/>
      <c r="U145" s="46"/>
    </row>
    <row r="146" spans="1:21" x14ac:dyDescent="0.2">
      <c r="A146" s="42"/>
      <c r="B146" s="42"/>
      <c r="C146" s="42"/>
      <c r="I146" s="44"/>
      <c r="J146" s="44"/>
      <c r="K146" s="45"/>
      <c r="L146" s="44"/>
      <c r="M146" s="42"/>
      <c r="N146" s="42"/>
      <c r="O146" s="42"/>
      <c r="R146" s="42"/>
      <c r="U146" s="46"/>
    </row>
    <row r="147" spans="1:21" x14ac:dyDescent="0.2">
      <c r="A147" s="42"/>
      <c r="B147" s="42"/>
      <c r="C147" s="42"/>
      <c r="I147" s="44"/>
      <c r="J147" s="44"/>
      <c r="K147" s="45"/>
      <c r="L147" s="44"/>
      <c r="M147" s="42"/>
      <c r="N147" s="42"/>
      <c r="O147" s="42"/>
      <c r="R147" s="42"/>
      <c r="U147" s="46"/>
    </row>
    <row r="148" spans="1:21" x14ac:dyDescent="0.2">
      <c r="A148" s="42"/>
      <c r="B148" s="42"/>
      <c r="C148" s="42"/>
      <c r="I148" s="44"/>
      <c r="J148" s="44"/>
      <c r="K148" s="45"/>
      <c r="L148" s="44"/>
      <c r="M148" s="42"/>
      <c r="N148" s="42"/>
      <c r="O148" s="42"/>
      <c r="R148" s="42"/>
      <c r="U148" s="46"/>
    </row>
    <row r="149" spans="1:21" x14ac:dyDescent="0.2">
      <c r="A149" s="42"/>
      <c r="B149" s="42"/>
      <c r="C149" s="42"/>
      <c r="I149" s="44"/>
      <c r="J149" s="44"/>
      <c r="K149" s="45"/>
      <c r="L149" s="44"/>
      <c r="M149" s="42"/>
      <c r="N149" s="42"/>
      <c r="O149" s="42"/>
      <c r="R149" s="42"/>
      <c r="U149" s="46"/>
    </row>
    <row r="150" spans="1:21" x14ac:dyDescent="0.2">
      <c r="A150" s="42"/>
      <c r="B150" s="42"/>
      <c r="C150" s="42"/>
      <c r="I150" s="44"/>
      <c r="J150" s="44"/>
      <c r="K150" s="45"/>
      <c r="L150" s="44"/>
      <c r="M150" s="42"/>
      <c r="N150" s="42"/>
      <c r="O150" s="42"/>
      <c r="R150" s="42"/>
      <c r="U150" s="46"/>
    </row>
    <row r="151" spans="1:21" x14ac:dyDescent="0.2">
      <c r="A151" s="42"/>
      <c r="B151" s="42"/>
      <c r="C151" s="42"/>
      <c r="I151" s="44"/>
      <c r="J151" s="44"/>
      <c r="K151" s="45"/>
      <c r="L151" s="44"/>
      <c r="M151" s="42"/>
      <c r="N151" s="42"/>
      <c r="O151" s="42"/>
      <c r="R151" s="42"/>
      <c r="U151" s="46"/>
    </row>
    <row r="152" spans="1:21" x14ac:dyDescent="0.2">
      <c r="A152" s="42"/>
      <c r="B152" s="42"/>
      <c r="C152" s="42"/>
      <c r="I152" s="44"/>
      <c r="J152" s="44"/>
      <c r="K152" s="45"/>
      <c r="L152" s="44"/>
      <c r="M152" s="42"/>
      <c r="N152" s="42"/>
      <c r="O152" s="42"/>
      <c r="R152" s="42"/>
      <c r="U152" s="46"/>
    </row>
    <row r="153" spans="1:21" x14ac:dyDescent="0.2">
      <c r="A153" s="42"/>
      <c r="B153" s="42"/>
      <c r="C153" s="42"/>
      <c r="I153" s="44"/>
      <c r="J153" s="44"/>
      <c r="K153" s="45"/>
      <c r="L153" s="44"/>
      <c r="M153" s="42"/>
      <c r="N153" s="42"/>
      <c r="O153" s="42"/>
      <c r="R153" s="42"/>
      <c r="U153" s="46"/>
    </row>
    <row r="154" spans="1:21" x14ac:dyDescent="0.2">
      <c r="A154" s="42"/>
      <c r="B154" s="42"/>
      <c r="C154" s="42"/>
      <c r="I154" s="44"/>
      <c r="J154" s="44"/>
      <c r="K154" s="45"/>
      <c r="L154" s="44"/>
      <c r="M154" s="42"/>
      <c r="N154" s="42"/>
      <c r="O154" s="42"/>
      <c r="R154" s="42"/>
      <c r="U154" s="46"/>
    </row>
    <row r="155" spans="1:21" x14ac:dyDescent="0.2">
      <c r="A155" s="42"/>
      <c r="B155" s="42"/>
      <c r="C155" s="42"/>
      <c r="I155" s="44"/>
      <c r="J155" s="44"/>
      <c r="K155" s="45"/>
      <c r="L155" s="44"/>
      <c r="M155" s="42"/>
      <c r="N155" s="42"/>
      <c r="O155" s="42"/>
      <c r="R155" s="42"/>
      <c r="U155" s="46"/>
    </row>
    <row r="156" spans="1:21" x14ac:dyDescent="0.2">
      <c r="A156" s="42"/>
      <c r="B156" s="42"/>
      <c r="C156" s="42"/>
      <c r="I156" s="44"/>
      <c r="J156" s="44"/>
      <c r="K156" s="45"/>
      <c r="L156" s="44"/>
      <c r="M156" s="42"/>
      <c r="N156" s="42"/>
      <c r="O156" s="42"/>
      <c r="R156" s="42"/>
      <c r="U156" s="46"/>
    </row>
    <row r="157" spans="1:21" x14ac:dyDescent="0.2">
      <c r="A157" s="42"/>
      <c r="B157" s="42"/>
      <c r="C157" s="42"/>
      <c r="I157" s="44"/>
      <c r="J157" s="44"/>
      <c r="K157" s="45"/>
      <c r="L157" s="44"/>
      <c r="M157" s="42"/>
      <c r="N157" s="42"/>
      <c r="O157" s="42"/>
      <c r="R157" s="42"/>
      <c r="U157" s="46"/>
    </row>
    <row r="158" spans="1:21" ht="12.75" customHeight="1" x14ac:dyDescent="0.2">
      <c r="A158" s="42"/>
      <c r="B158" s="42"/>
      <c r="C158" s="42"/>
      <c r="I158" s="44"/>
      <c r="J158" s="44"/>
      <c r="K158" s="45"/>
      <c r="L158" s="44"/>
      <c r="M158" s="42"/>
      <c r="N158" s="42"/>
      <c r="O158" s="42"/>
      <c r="R158" s="42"/>
      <c r="U158" s="46"/>
    </row>
    <row r="159" spans="1:21" x14ac:dyDescent="0.2">
      <c r="A159" s="42"/>
      <c r="B159" s="42"/>
      <c r="C159" s="42"/>
      <c r="I159" s="44"/>
      <c r="J159" s="44"/>
      <c r="K159" s="45"/>
      <c r="L159" s="44"/>
      <c r="M159" s="42"/>
      <c r="N159" s="42"/>
      <c r="O159" s="42"/>
      <c r="R159" s="42"/>
      <c r="U159" s="46"/>
    </row>
    <row r="160" spans="1:21" x14ac:dyDescent="0.2">
      <c r="A160" s="42"/>
      <c r="B160" s="42"/>
      <c r="C160" s="42"/>
      <c r="I160" s="44"/>
      <c r="J160" s="44"/>
      <c r="K160" s="45"/>
      <c r="L160" s="44"/>
      <c r="M160" s="42"/>
      <c r="N160" s="42"/>
      <c r="O160" s="42"/>
      <c r="R160" s="42"/>
      <c r="U160" s="46"/>
    </row>
    <row r="161" spans="1:21" x14ac:dyDescent="0.2">
      <c r="A161" s="42"/>
      <c r="B161" s="42"/>
      <c r="C161" s="42"/>
      <c r="I161" s="44"/>
      <c r="J161" s="44"/>
      <c r="K161" s="45"/>
      <c r="L161" s="44"/>
      <c r="M161" s="42"/>
      <c r="N161" s="42"/>
      <c r="O161" s="42"/>
      <c r="R161" s="42"/>
      <c r="U161" s="46"/>
    </row>
    <row r="162" spans="1:21" x14ac:dyDescent="0.2">
      <c r="A162" s="42"/>
      <c r="B162" s="42"/>
      <c r="C162" s="42"/>
      <c r="I162" s="44"/>
      <c r="J162" s="44"/>
      <c r="K162" s="45"/>
      <c r="L162" s="44"/>
      <c r="M162" s="42"/>
      <c r="N162" s="42"/>
      <c r="O162" s="42"/>
      <c r="R162" s="42"/>
      <c r="U162" s="46"/>
    </row>
    <row r="163" spans="1:21" x14ac:dyDescent="0.2">
      <c r="A163" s="42"/>
      <c r="B163" s="42"/>
      <c r="C163" s="42"/>
      <c r="I163" s="44"/>
      <c r="J163" s="44"/>
      <c r="K163" s="45"/>
      <c r="L163" s="44"/>
      <c r="M163" s="42"/>
      <c r="N163" s="42"/>
      <c r="O163" s="42"/>
      <c r="R163" s="42"/>
      <c r="U163" s="46"/>
    </row>
    <row r="164" spans="1:21" x14ac:dyDescent="0.2">
      <c r="A164" s="42"/>
      <c r="B164" s="42"/>
      <c r="C164" s="42"/>
      <c r="I164" s="44"/>
      <c r="J164" s="44"/>
      <c r="K164" s="45"/>
      <c r="L164" s="44"/>
      <c r="M164" s="42"/>
      <c r="N164" s="42"/>
      <c r="O164" s="42"/>
      <c r="R164" s="42"/>
      <c r="U164" s="46"/>
    </row>
    <row r="165" spans="1:21" x14ac:dyDescent="0.2">
      <c r="A165" s="42"/>
      <c r="B165" s="42"/>
      <c r="C165" s="42"/>
      <c r="I165" s="44"/>
      <c r="J165" s="44"/>
      <c r="K165" s="45"/>
      <c r="L165" s="44"/>
      <c r="M165" s="42"/>
      <c r="N165" s="42"/>
      <c r="O165" s="42"/>
      <c r="R165" s="42"/>
      <c r="U165" s="46"/>
    </row>
    <row r="166" spans="1:21" x14ac:dyDescent="0.2">
      <c r="A166" s="42"/>
      <c r="B166" s="42"/>
      <c r="C166" s="42"/>
      <c r="I166" s="44"/>
      <c r="J166" s="44"/>
      <c r="K166" s="45"/>
      <c r="L166" s="44"/>
      <c r="M166" s="42"/>
      <c r="N166" s="42"/>
      <c r="O166" s="42"/>
      <c r="R166" s="42"/>
      <c r="U166" s="46"/>
    </row>
    <row r="167" spans="1:21" x14ac:dyDescent="0.2">
      <c r="A167" s="42"/>
      <c r="B167" s="42"/>
      <c r="C167" s="42"/>
      <c r="I167" s="44"/>
      <c r="J167" s="44"/>
      <c r="K167" s="45"/>
      <c r="L167" s="44"/>
      <c r="M167" s="42"/>
      <c r="N167" s="42"/>
      <c r="O167" s="42"/>
      <c r="R167" s="42"/>
      <c r="U167" s="46"/>
    </row>
    <row r="168" spans="1:21" ht="12.75" customHeight="1" x14ac:dyDescent="0.2">
      <c r="A168" s="42"/>
      <c r="B168" s="42"/>
      <c r="C168" s="42"/>
      <c r="I168" s="44"/>
      <c r="J168" s="44"/>
      <c r="K168" s="45"/>
      <c r="L168" s="44"/>
      <c r="M168" s="42"/>
      <c r="N168" s="42"/>
      <c r="O168" s="42"/>
      <c r="R168" s="42"/>
      <c r="U168" s="46"/>
    </row>
    <row r="169" spans="1:21" x14ac:dyDescent="0.2">
      <c r="A169" s="42"/>
      <c r="B169" s="42"/>
      <c r="C169" s="42"/>
      <c r="I169" s="44"/>
      <c r="J169" s="44"/>
      <c r="K169" s="45"/>
      <c r="L169" s="44"/>
      <c r="M169" s="42"/>
      <c r="N169" s="42"/>
      <c r="O169" s="42"/>
      <c r="R169" s="42"/>
      <c r="U169" s="46"/>
    </row>
    <row r="170" spans="1:21" x14ac:dyDescent="0.2">
      <c r="A170" s="42"/>
      <c r="B170" s="42"/>
      <c r="C170" s="42"/>
      <c r="I170" s="44"/>
      <c r="J170" s="44"/>
      <c r="K170" s="45"/>
      <c r="L170" s="44"/>
      <c r="M170" s="42"/>
      <c r="N170" s="42"/>
      <c r="O170" s="42"/>
      <c r="R170" s="42"/>
      <c r="U170" s="46"/>
    </row>
    <row r="171" spans="1:21" x14ac:dyDescent="0.2">
      <c r="A171" s="42"/>
      <c r="B171" s="42"/>
      <c r="C171" s="42"/>
      <c r="I171" s="44"/>
      <c r="J171" s="44"/>
      <c r="K171" s="45"/>
      <c r="L171" s="44"/>
      <c r="M171" s="42"/>
      <c r="N171" s="42"/>
      <c r="O171" s="42"/>
      <c r="R171" s="42"/>
      <c r="U171" s="46"/>
    </row>
    <row r="172" spans="1:21" ht="12.75" customHeight="1" x14ac:dyDescent="0.2">
      <c r="A172" s="42"/>
      <c r="B172" s="42"/>
      <c r="C172" s="42"/>
      <c r="I172" s="44"/>
      <c r="J172" s="44"/>
      <c r="K172" s="45"/>
      <c r="L172" s="44"/>
      <c r="M172" s="42"/>
      <c r="N172" s="42"/>
      <c r="O172" s="42"/>
      <c r="R172" s="42"/>
      <c r="U172" s="46"/>
    </row>
    <row r="173" spans="1:21" x14ac:dyDescent="0.2">
      <c r="A173" s="42"/>
      <c r="B173" s="42"/>
      <c r="C173" s="42"/>
      <c r="I173" s="44"/>
      <c r="J173" s="44"/>
      <c r="K173" s="45"/>
      <c r="L173" s="44"/>
      <c r="M173" s="42"/>
      <c r="N173" s="42"/>
      <c r="O173" s="42"/>
      <c r="R173" s="42"/>
      <c r="U173" s="46"/>
    </row>
    <row r="174" spans="1:21" x14ac:dyDescent="0.2">
      <c r="A174" s="42"/>
      <c r="B174" s="42"/>
      <c r="C174" s="42"/>
      <c r="I174" s="44"/>
      <c r="J174" s="44"/>
      <c r="K174" s="45"/>
      <c r="L174" s="44"/>
      <c r="M174" s="42"/>
      <c r="N174" s="42"/>
      <c r="O174" s="42"/>
      <c r="R174" s="42"/>
      <c r="U174" s="46"/>
    </row>
    <row r="175" spans="1:21" x14ac:dyDescent="0.2">
      <c r="A175" s="42"/>
      <c r="B175" s="42"/>
      <c r="C175" s="42"/>
      <c r="I175" s="44"/>
      <c r="J175" s="44"/>
      <c r="K175" s="45"/>
      <c r="L175" s="44"/>
      <c r="M175" s="42"/>
      <c r="N175" s="42"/>
      <c r="O175" s="42"/>
      <c r="R175" s="42"/>
      <c r="U175" s="46"/>
    </row>
    <row r="176" spans="1:21" ht="12.75" customHeight="1" x14ac:dyDescent="0.2">
      <c r="A176" s="42"/>
      <c r="B176" s="42"/>
      <c r="C176" s="42"/>
      <c r="I176" s="44"/>
      <c r="J176" s="44"/>
      <c r="K176" s="45"/>
      <c r="L176" s="44"/>
      <c r="M176" s="42"/>
      <c r="N176" s="42"/>
      <c r="O176" s="42"/>
      <c r="R176" s="42"/>
      <c r="U176" s="46"/>
    </row>
    <row r="177" spans="1:21" x14ac:dyDescent="0.2">
      <c r="A177" s="42"/>
      <c r="B177" s="42"/>
      <c r="C177" s="42"/>
      <c r="I177" s="44"/>
      <c r="J177" s="44"/>
      <c r="K177" s="45"/>
      <c r="L177" s="44"/>
      <c r="M177" s="42"/>
      <c r="N177" s="42"/>
      <c r="O177" s="42"/>
      <c r="R177" s="42"/>
      <c r="U177" s="46"/>
    </row>
    <row r="178" spans="1:21" x14ac:dyDescent="0.2">
      <c r="A178" s="42"/>
      <c r="B178" s="42"/>
      <c r="C178" s="42"/>
      <c r="I178" s="44"/>
      <c r="J178" s="44"/>
      <c r="K178" s="45"/>
      <c r="L178" s="44"/>
      <c r="M178" s="42"/>
      <c r="N178" s="42"/>
      <c r="O178" s="42"/>
      <c r="R178" s="42"/>
      <c r="U178" s="46"/>
    </row>
    <row r="179" spans="1:21" x14ac:dyDescent="0.2">
      <c r="A179" s="42"/>
      <c r="B179" s="42"/>
      <c r="C179" s="42"/>
      <c r="I179" s="44"/>
      <c r="J179" s="44"/>
      <c r="K179" s="45"/>
      <c r="L179" s="44"/>
      <c r="M179" s="42"/>
      <c r="N179" s="42"/>
      <c r="O179" s="42"/>
      <c r="R179" s="42"/>
      <c r="U179" s="46"/>
    </row>
    <row r="180" spans="1:21" ht="12.75" customHeight="1" x14ac:dyDescent="0.2">
      <c r="A180" s="42"/>
      <c r="B180" s="42"/>
      <c r="C180" s="42"/>
      <c r="I180" s="44"/>
      <c r="J180" s="44"/>
      <c r="K180" s="45"/>
      <c r="L180" s="44"/>
      <c r="M180" s="42"/>
      <c r="N180" s="42"/>
      <c r="O180" s="42"/>
      <c r="R180" s="42"/>
      <c r="U180" s="46"/>
    </row>
    <row r="181" spans="1:21" x14ac:dyDescent="0.2">
      <c r="A181" s="42"/>
      <c r="B181" s="42"/>
      <c r="C181" s="42"/>
      <c r="I181" s="44"/>
      <c r="J181" s="44"/>
      <c r="K181" s="45"/>
      <c r="L181" s="44"/>
      <c r="M181" s="42"/>
      <c r="N181" s="42"/>
      <c r="O181" s="42"/>
      <c r="R181" s="42"/>
      <c r="U181" s="46"/>
    </row>
    <row r="182" spans="1:21" x14ac:dyDescent="0.2">
      <c r="A182" s="42"/>
      <c r="B182" s="42"/>
      <c r="C182" s="42"/>
      <c r="I182" s="44"/>
      <c r="J182" s="44"/>
      <c r="K182" s="45"/>
      <c r="L182" s="44"/>
      <c r="M182" s="42"/>
      <c r="N182" s="42"/>
      <c r="O182" s="42"/>
      <c r="R182" s="42"/>
      <c r="U182" s="46"/>
    </row>
    <row r="183" spans="1:21" x14ac:dyDescent="0.2">
      <c r="A183" s="42"/>
      <c r="B183" s="42"/>
      <c r="C183" s="42"/>
      <c r="I183" s="44"/>
      <c r="J183" s="44"/>
      <c r="K183" s="45"/>
      <c r="L183" s="44"/>
      <c r="M183" s="42"/>
      <c r="N183" s="42"/>
      <c r="O183" s="42"/>
      <c r="R183" s="42"/>
      <c r="U183" s="46"/>
    </row>
    <row r="184" spans="1:21" ht="12.75" customHeight="1" x14ac:dyDescent="0.2">
      <c r="A184" s="42"/>
      <c r="B184" s="42"/>
      <c r="C184" s="42"/>
      <c r="I184" s="44"/>
      <c r="J184" s="44"/>
      <c r="K184" s="45"/>
      <c r="L184" s="44"/>
      <c r="M184" s="42"/>
      <c r="N184" s="42"/>
      <c r="O184" s="42"/>
      <c r="R184" s="42"/>
      <c r="U184" s="46"/>
    </row>
    <row r="185" spans="1:21" x14ac:dyDescent="0.2">
      <c r="A185" s="42"/>
      <c r="B185" s="42"/>
      <c r="C185" s="42"/>
      <c r="I185" s="44"/>
      <c r="J185" s="44"/>
      <c r="K185" s="45"/>
      <c r="L185" s="44"/>
      <c r="M185" s="42"/>
      <c r="N185" s="42"/>
      <c r="O185" s="42"/>
      <c r="R185" s="42"/>
      <c r="U185" s="46"/>
    </row>
    <row r="186" spans="1:21" x14ac:dyDescent="0.2">
      <c r="A186" s="42"/>
      <c r="B186" s="42"/>
      <c r="C186" s="42"/>
      <c r="I186" s="44"/>
      <c r="J186" s="44"/>
      <c r="K186" s="45"/>
      <c r="L186" s="44"/>
      <c r="M186" s="42"/>
      <c r="N186" s="42"/>
      <c r="O186" s="42"/>
      <c r="R186" s="42"/>
      <c r="U186" s="46"/>
    </row>
    <row r="187" spans="1:21" ht="12.75" customHeight="1" x14ac:dyDescent="0.2">
      <c r="A187" s="42"/>
      <c r="B187" s="42"/>
      <c r="C187" s="42"/>
      <c r="I187" s="44"/>
      <c r="J187" s="44"/>
      <c r="K187" s="45"/>
      <c r="L187" s="44"/>
      <c r="M187" s="42"/>
      <c r="N187" s="42"/>
      <c r="O187" s="42"/>
      <c r="R187" s="42"/>
      <c r="U187" s="46"/>
    </row>
    <row r="188" spans="1:21" ht="12.75" customHeight="1" x14ac:dyDescent="0.2">
      <c r="A188" s="42"/>
      <c r="B188" s="42"/>
      <c r="C188" s="42"/>
      <c r="I188" s="44"/>
      <c r="J188" s="44"/>
      <c r="K188" s="45"/>
      <c r="L188" s="44"/>
      <c r="M188" s="42"/>
      <c r="N188" s="42"/>
      <c r="O188" s="42"/>
      <c r="R188" s="42"/>
      <c r="U188" s="46"/>
    </row>
    <row r="189" spans="1:21" x14ac:dyDescent="0.2">
      <c r="A189" s="42"/>
      <c r="B189" s="42"/>
      <c r="C189" s="42"/>
      <c r="I189" s="44"/>
      <c r="J189" s="44"/>
      <c r="K189" s="45"/>
      <c r="L189" s="44"/>
      <c r="M189" s="42"/>
      <c r="N189" s="42"/>
      <c r="O189" s="42"/>
      <c r="R189" s="42"/>
      <c r="U189" s="46"/>
    </row>
    <row r="190" spans="1:21" x14ac:dyDescent="0.2">
      <c r="A190" s="42"/>
      <c r="B190" s="42"/>
      <c r="C190" s="42"/>
      <c r="I190" s="44"/>
      <c r="J190" s="44"/>
      <c r="K190" s="45"/>
      <c r="L190" s="44"/>
      <c r="M190" s="42"/>
      <c r="N190" s="42"/>
      <c r="O190" s="42"/>
      <c r="R190" s="42"/>
      <c r="U190" s="46"/>
    </row>
    <row r="191" spans="1:21" x14ac:dyDescent="0.2">
      <c r="A191" s="42"/>
      <c r="B191" s="42"/>
      <c r="C191" s="42"/>
      <c r="I191" s="44"/>
      <c r="J191" s="44"/>
      <c r="K191" s="45"/>
      <c r="L191" s="44"/>
      <c r="M191" s="42"/>
      <c r="N191" s="42"/>
      <c r="O191" s="42"/>
      <c r="R191" s="42"/>
      <c r="U191" s="46"/>
    </row>
    <row r="192" spans="1:21" ht="12.75" customHeight="1" x14ac:dyDescent="0.2">
      <c r="A192" s="42"/>
      <c r="B192" s="42"/>
      <c r="C192" s="42"/>
      <c r="I192" s="44"/>
      <c r="J192" s="44"/>
      <c r="K192" s="45"/>
      <c r="L192" s="44"/>
      <c r="M192" s="42"/>
      <c r="N192" s="42"/>
      <c r="O192" s="42"/>
      <c r="R192" s="42"/>
      <c r="U192" s="46"/>
    </row>
    <row r="193" spans="1:21" x14ac:dyDescent="0.2">
      <c r="A193" s="42"/>
      <c r="B193" s="42"/>
      <c r="C193" s="42"/>
      <c r="I193" s="44"/>
      <c r="J193" s="44"/>
      <c r="K193" s="45"/>
      <c r="L193" s="44"/>
      <c r="M193" s="42"/>
      <c r="N193" s="42"/>
      <c r="O193" s="42"/>
      <c r="R193" s="42"/>
      <c r="U193" s="46"/>
    </row>
    <row r="194" spans="1:21" x14ac:dyDescent="0.2">
      <c r="A194" s="42"/>
      <c r="B194" s="42"/>
      <c r="C194" s="42"/>
      <c r="I194" s="44"/>
      <c r="J194" s="44"/>
      <c r="K194" s="45"/>
      <c r="L194" s="44"/>
      <c r="M194" s="42"/>
      <c r="N194" s="42"/>
      <c r="O194" s="42"/>
      <c r="R194" s="42"/>
      <c r="U194" s="46"/>
    </row>
    <row r="195" spans="1:21" x14ac:dyDescent="0.2">
      <c r="A195" s="42"/>
      <c r="B195" s="42"/>
      <c r="C195" s="42"/>
      <c r="I195" s="44"/>
      <c r="J195" s="44"/>
      <c r="K195" s="45"/>
      <c r="L195" s="44"/>
      <c r="M195" s="42"/>
      <c r="N195" s="42"/>
      <c r="O195" s="42"/>
      <c r="R195" s="42"/>
      <c r="U195" s="46"/>
    </row>
    <row r="196" spans="1:21" x14ac:dyDescent="0.2">
      <c r="A196" s="42"/>
      <c r="B196" s="42"/>
      <c r="C196" s="42"/>
      <c r="I196" s="44"/>
      <c r="J196" s="44"/>
      <c r="K196" s="45"/>
      <c r="L196" s="44"/>
      <c r="M196" s="42"/>
      <c r="N196" s="42"/>
      <c r="O196" s="42"/>
      <c r="R196" s="42"/>
      <c r="U196" s="46"/>
    </row>
    <row r="197" spans="1:21" x14ac:dyDescent="0.2">
      <c r="A197" s="42"/>
      <c r="B197" s="42"/>
      <c r="C197" s="42"/>
      <c r="I197" s="44"/>
      <c r="J197" s="44"/>
      <c r="K197" s="45"/>
      <c r="L197" s="44"/>
      <c r="M197" s="42"/>
      <c r="N197" s="42"/>
      <c r="O197" s="42"/>
      <c r="R197" s="42"/>
      <c r="U197" s="46"/>
    </row>
    <row r="198" spans="1:21" x14ac:dyDescent="0.2">
      <c r="A198" s="42"/>
      <c r="B198" s="42"/>
      <c r="C198" s="42"/>
      <c r="I198" s="44"/>
      <c r="J198" s="44"/>
      <c r="K198" s="45"/>
      <c r="L198" s="44"/>
      <c r="M198" s="42"/>
      <c r="N198" s="42"/>
      <c r="O198" s="42"/>
      <c r="R198" s="42"/>
      <c r="U198" s="46"/>
    </row>
    <row r="199" spans="1:21" x14ac:dyDescent="0.2">
      <c r="A199" s="42"/>
      <c r="B199" s="42"/>
      <c r="C199" s="42"/>
      <c r="I199" s="44"/>
      <c r="J199" s="44"/>
      <c r="K199" s="45"/>
      <c r="L199" s="44"/>
      <c r="M199" s="42"/>
      <c r="N199" s="42"/>
      <c r="O199" s="42"/>
      <c r="R199" s="42"/>
      <c r="U199" s="46"/>
    </row>
    <row r="200" spans="1:21" x14ac:dyDescent="0.2">
      <c r="A200" s="42"/>
      <c r="B200" s="42"/>
      <c r="C200" s="42"/>
      <c r="I200" s="44"/>
      <c r="J200" s="44"/>
      <c r="K200" s="45"/>
      <c r="L200" s="44"/>
      <c r="M200" s="42"/>
      <c r="N200" s="42"/>
      <c r="O200" s="42"/>
      <c r="R200" s="42"/>
      <c r="U200" s="46"/>
    </row>
    <row r="201" spans="1:21" x14ac:dyDescent="0.2">
      <c r="A201" s="42"/>
      <c r="B201" s="42"/>
      <c r="C201" s="42"/>
      <c r="I201" s="44"/>
      <c r="J201" s="44"/>
      <c r="K201" s="45"/>
      <c r="L201" s="44"/>
      <c r="M201" s="42"/>
      <c r="N201" s="42"/>
      <c r="O201" s="42"/>
      <c r="R201" s="42"/>
      <c r="U201" s="46"/>
    </row>
    <row r="202" spans="1:21" x14ac:dyDescent="0.2">
      <c r="A202" s="42"/>
      <c r="B202" s="42"/>
      <c r="C202" s="42"/>
      <c r="I202" s="44"/>
      <c r="J202" s="44"/>
      <c r="K202" s="45"/>
      <c r="L202" s="44"/>
      <c r="M202" s="42"/>
      <c r="N202" s="42"/>
      <c r="O202" s="42"/>
      <c r="R202" s="42"/>
      <c r="U202" s="46"/>
    </row>
    <row r="203" spans="1:21" ht="12.75" customHeight="1" x14ac:dyDescent="0.2">
      <c r="A203" s="42"/>
      <c r="B203" s="42"/>
      <c r="C203" s="42"/>
      <c r="I203" s="44"/>
      <c r="J203" s="44"/>
      <c r="K203" s="45"/>
      <c r="L203" s="44"/>
      <c r="M203" s="42"/>
      <c r="N203" s="42"/>
      <c r="O203" s="42"/>
      <c r="R203" s="42"/>
      <c r="U203" s="46"/>
    </row>
    <row r="204" spans="1:21" x14ac:dyDescent="0.2">
      <c r="A204" s="42"/>
      <c r="B204" s="42"/>
      <c r="C204" s="42"/>
      <c r="I204" s="44"/>
      <c r="J204" s="44"/>
      <c r="K204" s="45"/>
      <c r="L204" s="44"/>
      <c r="M204" s="42"/>
      <c r="N204" s="42"/>
      <c r="O204" s="42"/>
      <c r="R204" s="42"/>
      <c r="U204" s="46"/>
    </row>
    <row r="205" spans="1:21" x14ac:dyDescent="0.2">
      <c r="A205" s="42"/>
      <c r="B205" s="42"/>
      <c r="C205" s="42"/>
      <c r="I205" s="44"/>
      <c r="J205" s="44"/>
      <c r="K205" s="45"/>
      <c r="L205" s="44"/>
      <c r="M205" s="42"/>
      <c r="N205" s="42"/>
      <c r="O205" s="42"/>
      <c r="R205" s="42"/>
      <c r="U205" s="46"/>
    </row>
    <row r="206" spans="1:21" x14ac:dyDescent="0.2">
      <c r="A206" s="42"/>
      <c r="B206" s="42"/>
      <c r="C206" s="42"/>
      <c r="I206" s="44"/>
      <c r="J206" s="44"/>
      <c r="K206" s="45"/>
      <c r="L206" s="44"/>
      <c r="M206" s="42"/>
      <c r="N206" s="42"/>
      <c r="O206" s="42"/>
      <c r="R206" s="42"/>
      <c r="U206" s="46"/>
    </row>
    <row r="207" spans="1:21" x14ac:dyDescent="0.2">
      <c r="A207" s="42"/>
      <c r="B207" s="42"/>
      <c r="C207" s="42"/>
      <c r="I207" s="44"/>
      <c r="J207" s="44"/>
      <c r="K207" s="45"/>
      <c r="L207" s="44"/>
      <c r="M207" s="42"/>
      <c r="N207" s="42"/>
      <c r="O207" s="42"/>
      <c r="R207" s="42"/>
      <c r="U207" s="46"/>
    </row>
    <row r="208" spans="1:21" x14ac:dyDescent="0.2">
      <c r="A208" s="42"/>
      <c r="B208" s="42"/>
      <c r="C208" s="42"/>
      <c r="I208" s="44"/>
      <c r="J208" s="44"/>
      <c r="K208" s="45"/>
      <c r="L208" s="44"/>
      <c r="M208" s="42"/>
      <c r="N208" s="42"/>
      <c r="O208" s="42"/>
      <c r="R208" s="42"/>
      <c r="U208" s="46"/>
    </row>
    <row r="209" spans="1:21" x14ac:dyDescent="0.2">
      <c r="A209" s="42"/>
      <c r="B209" s="42"/>
      <c r="C209" s="42"/>
      <c r="I209" s="44"/>
      <c r="J209" s="44"/>
      <c r="K209" s="45"/>
      <c r="L209" s="44"/>
      <c r="M209" s="42"/>
      <c r="N209" s="42"/>
      <c r="O209" s="42"/>
      <c r="R209" s="42"/>
      <c r="U209" s="46"/>
    </row>
    <row r="210" spans="1:21" x14ac:dyDescent="0.2">
      <c r="A210" s="42"/>
      <c r="B210" s="42"/>
      <c r="C210" s="42"/>
      <c r="I210" s="44"/>
      <c r="J210" s="44"/>
      <c r="K210" s="45"/>
      <c r="L210" s="44"/>
      <c r="M210" s="42"/>
      <c r="N210" s="42"/>
      <c r="O210" s="42"/>
      <c r="R210" s="42"/>
      <c r="U210" s="46"/>
    </row>
    <row r="211" spans="1:21" x14ac:dyDescent="0.2">
      <c r="A211" s="42"/>
      <c r="B211" s="42"/>
      <c r="C211" s="42"/>
      <c r="I211" s="44"/>
      <c r="J211" s="44"/>
      <c r="K211" s="45"/>
      <c r="L211" s="44"/>
      <c r="M211" s="42"/>
      <c r="N211" s="42"/>
      <c r="O211" s="42"/>
      <c r="R211" s="42"/>
      <c r="U211" s="46"/>
    </row>
    <row r="212" spans="1:21" x14ac:dyDescent="0.2">
      <c r="A212" s="42"/>
      <c r="B212" s="42"/>
      <c r="C212" s="42"/>
      <c r="I212" s="44"/>
      <c r="J212" s="44"/>
      <c r="K212" s="45"/>
      <c r="L212" s="44"/>
      <c r="M212" s="42"/>
      <c r="N212" s="42"/>
      <c r="O212" s="42"/>
      <c r="R212" s="42"/>
      <c r="U212" s="46"/>
    </row>
    <row r="213" spans="1:21" x14ac:dyDescent="0.2">
      <c r="A213" s="42"/>
      <c r="B213" s="42"/>
      <c r="C213" s="42"/>
      <c r="I213" s="44"/>
      <c r="J213" s="44"/>
      <c r="K213" s="45"/>
      <c r="L213" s="44"/>
      <c r="M213" s="42"/>
      <c r="N213" s="42"/>
      <c r="O213" s="42"/>
      <c r="R213" s="42"/>
      <c r="U213" s="46"/>
    </row>
    <row r="214" spans="1:21" x14ac:dyDescent="0.2">
      <c r="A214" s="42"/>
      <c r="B214" s="42"/>
      <c r="C214" s="42"/>
      <c r="I214" s="44"/>
      <c r="J214" s="44"/>
      <c r="K214" s="45"/>
      <c r="L214" s="44"/>
      <c r="M214" s="42"/>
      <c r="N214" s="42"/>
      <c r="O214" s="42"/>
      <c r="R214" s="42"/>
      <c r="U214" s="46"/>
    </row>
    <row r="215" spans="1:21" x14ac:dyDescent="0.2">
      <c r="A215" s="42"/>
      <c r="B215" s="42"/>
      <c r="C215" s="42"/>
      <c r="I215" s="44"/>
      <c r="J215" s="44"/>
      <c r="K215" s="45"/>
      <c r="L215" s="44"/>
      <c r="M215" s="42"/>
      <c r="N215" s="42"/>
      <c r="O215" s="42"/>
      <c r="R215" s="42"/>
      <c r="U215" s="46"/>
    </row>
    <row r="216" spans="1:21" x14ac:dyDescent="0.2">
      <c r="A216" s="42"/>
      <c r="B216" s="42"/>
      <c r="C216" s="42"/>
      <c r="I216" s="44"/>
      <c r="J216" s="44"/>
      <c r="K216" s="45"/>
      <c r="L216" s="44"/>
      <c r="M216" s="42"/>
      <c r="N216" s="42"/>
      <c r="O216" s="42"/>
      <c r="R216" s="42"/>
      <c r="U216" s="46"/>
    </row>
    <row r="217" spans="1:21" x14ac:dyDescent="0.2">
      <c r="A217" s="42"/>
      <c r="B217" s="42"/>
      <c r="C217" s="42"/>
      <c r="I217" s="44"/>
      <c r="J217" s="44"/>
      <c r="K217" s="45"/>
      <c r="L217" s="44"/>
      <c r="M217" s="42"/>
      <c r="N217" s="42"/>
      <c r="O217" s="42"/>
      <c r="R217" s="42"/>
      <c r="U217" s="46"/>
    </row>
    <row r="218" spans="1:21" x14ac:dyDescent="0.2">
      <c r="A218" s="42"/>
      <c r="B218" s="42"/>
      <c r="C218" s="42"/>
      <c r="I218" s="44"/>
      <c r="J218" s="44"/>
      <c r="K218" s="45"/>
      <c r="L218" s="44"/>
      <c r="M218" s="42"/>
      <c r="N218" s="42"/>
      <c r="O218" s="42"/>
      <c r="R218" s="42"/>
      <c r="U218" s="46"/>
    </row>
    <row r="219" spans="1:21" x14ac:dyDescent="0.2">
      <c r="A219" s="42"/>
      <c r="B219" s="42"/>
      <c r="C219" s="42"/>
      <c r="I219" s="44"/>
      <c r="J219" s="44"/>
      <c r="K219" s="45"/>
      <c r="L219" s="44"/>
      <c r="M219" s="42"/>
      <c r="N219" s="42"/>
      <c r="O219" s="42"/>
      <c r="R219" s="42"/>
      <c r="U219" s="46"/>
    </row>
    <row r="220" spans="1:21" ht="12.75" customHeight="1" x14ac:dyDescent="0.2">
      <c r="A220" s="42"/>
      <c r="B220" s="42"/>
      <c r="C220" s="42"/>
      <c r="I220" s="44"/>
      <c r="J220" s="44"/>
      <c r="K220" s="45"/>
      <c r="L220" s="44"/>
      <c r="M220" s="42"/>
      <c r="N220" s="42"/>
      <c r="O220" s="42"/>
      <c r="R220" s="42"/>
      <c r="U220" s="46"/>
    </row>
    <row r="221" spans="1:21" x14ac:dyDescent="0.2">
      <c r="A221" s="42"/>
      <c r="B221" s="42"/>
      <c r="C221" s="42"/>
      <c r="I221" s="44"/>
      <c r="J221" s="44"/>
      <c r="K221" s="45"/>
      <c r="L221" s="44"/>
      <c r="M221" s="42"/>
      <c r="N221" s="42"/>
      <c r="O221" s="42"/>
      <c r="R221" s="42"/>
      <c r="U221" s="46"/>
    </row>
    <row r="222" spans="1:21" x14ac:dyDescent="0.2">
      <c r="A222" s="42"/>
      <c r="B222" s="42"/>
      <c r="C222" s="42"/>
      <c r="I222" s="44"/>
      <c r="J222" s="44"/>
      <c r="K222" s="45"/>
      <c r="L222" s="44"/>
      <c r="M222" s="42"/>
      <c r="N222" s="42"/>
      <c r="O222" s="42"/>
      <c r="R222" s="42"/>
      <c r="U222" s="46"/>
    </row>
    <row r="223" spans="1:21" x14ac:dyDescent="0.2">
      <c r="A223" s="42"/>
      <c r="B223" s="42"/>
      <c r="C223" s="42"/>
      <c r="I223" s="44"/>
      <c r="J223" s="44"/>
      <c r="K223" s="45"/>
      <c r="L223" s="44"/>
      <c r="M223" s="42"/>
      <c r="N223" s="42"/>
      <c r="O223" s="42"/>
      <c r="R223" s="42"/>
      <c r="U223" s="46"/>
    </row>
    <row r="224" spans="1:21" x14ac:dyDescent="0.2">
      <c r="A224" s="42"/>
      <c r="B224" s="42"/>
      <c r="C224" s="42"/>
      <c r="I224" s="44"/>
      <c r="J224" s="44"/>
      <c r="K224" s="45"/>
      <c r="L224" s="44"/>
      <c r="M224" s="42"/>
      <c r="N224" s="42"/>
      <c r="O224" s="42"/>
      <c r="R224" s="42"/>
      <c r="U224" s="46"/>
    </row>
    <row r="225" spans="1:21" x14ac:dyDescent="0.2">
      <c r="A225" s="42"/>
      <c r="B225" s="42"/>
      <c r="C225" s="42"/>
      <c r="I225" s="44"/>
      <c r="J225" s="44"/>
      <c r="K225" s="45"/>
      <c r="L225" s="44"/>
      <c r="M225" s="42"/>
      <c r="N225" s="42"/>
      <c r="O225" s="42"/>
      <c r="R225" s="42"/>
      <c r="U225" s="46"/>
    </row>
    <row r="226" spans="1:21" x14ac:dyDescent="0.2">
      <c r="A226" s="42"/>
      <c r="B226" s="42"/>
      <c r="C226" s="42"/>
      <c r="I226" s="44"/>
      <c r="J226" s="44"/>
      <c r="K226" s="45"/>
      <c r="L226" s="44"/>
      <c r="M226" s="42"/>
      <c r="N226" s="42"/>
      <c r="O226" s="42"/>
      <c r="R226" s="42"/>
      <c r="U226" s="46"/>
    </row>
    <row r="227" spans="1:21" x14ac:dyDescent="0.2">
      <c r="A227" s="42"/>
      <c r="B227" s="42"/>
      <c r="C227" s="42"/>
      <c r="I227" s="44"/>
      <c r="J227" s="44"/>
      <c r="K227" s="45"/>
      <c r="L227" s="44"/>
      <c r="M227" s="42"/>
      <c r="N227" s="42"/>
      <c r="O227" s="42"/>
      <c r="R227" s="42"/>
      <c r="U227" s="46"/>
    </row>
    <row r="228" spans="1:21" x14ac:dyDescent="0.2">
      <c r="A228" s="42"/>
      <c r="B228" s="42"/>
      <c r="C228" s="42"/>
      <c r="I228" s="44"/>
      <c r="J228" s="44"/>
      <c r="K228" s="45"/>
      <c r="L228" s="44"/>
      <c r="M228" s="42"/>
      <c r="N228" s="42"/>
      <c r="O228" s="42"/>
      <c r="R228" s="42"/>
      <c r="U228" s="46"/>
    </row>
    <row r="229" spans="1:21" x14ac:dyDescent="0.2">
      <c r="A229" s="42"/>
      <c r="B229" s="42"/>
      <c r="C229" s="42"/>
      <c r="I229" s="44"/>
      <c r="J229" s="44"/>
      <c r="K229" s="45"/>
      <c r="L229" s="44"/>
      <c r="M229" s="42"/>
      <c r="N229" s="42"/>
      <c r="O229" s="42"/>
      <c r="R229" s="42"/>
      <c r="U229" s="46"/>
    </row>
    <row r="230" spans="1:21" x14ac:dyDescent="0.2">
      <c r="A230" s="42"/>
      <c r="B230" s="42"/>
      <c r="C230" s="42"/>
      <c r="I230" s="44"/>
      <c r="J230" s="44"/>
      <c r="K230" s="45"/>
      <c r="L230" s="44"/>
      <c r="M230" s="42"/>
      <c r="N230" s="42"/>
      <c r="O230" s="42"/>
      <c r="R230" s="42"/>
      <c r="U230" s="46"/>
    </row>
    <row r="231" spans="1:21" x14ac:dyDescent="0.2">
      <c r="A231" s="42"/>
      <c r="B231" s="42"/>
      <c r="C231" s="42"/>
      <c r="I231" s="44"/>
      <c r="J231" s="44"/>
      <c r="K231" s="45"/>
      <c r="L231" s="44"/>
      <c r="M231" s="42"/>
      <c r="N231" s="42"/>
      <c r="O231" s="42"/>
      <c r="R231" s="42"/>
      <c r="U231" s="46"/>
    </row>
    <row r="232" spans="1:21" x14ac:dyDescent="0.2">
      <c r="A232" s="42"/>
      <c r="B232" s="42"/>
      <c r="C232" s="42"/>
      <c r="I232" s="44"/>
      <c r="J232" s="44"/>
      <c r="K232" s="45"/>
      <c r="L232" s="44"/>
      <c r="M232" s="42"/>
      <c r="N232" s="42"/>
      <c r="O232" s="42"/>
      <c r="R232" s="42"/>
      <c r="U232" s="46"/>
    </row>
    <row r="233" spans="1:21" x14ac:dyDescent="0.2">
      <c r="A233" s="42"/>
      <c r="B233" s="42"/>
      <c r="C233" s="42"/>
      <c r="I233" s="44"/>
      <c r="J233" s="44"/>
      <c r="K233" s="45"/>
      <c r="L233" s="44"/>
      <c r="M233" s="42"/>
      <c r="N233" s="42"/>
      <c r="O233" s="42"/>
      <c r="R233" s="42"/>
      <c r="U233" s="46"/>
    </row>
    <row r="234" spans="1:21" x14ac:dyDescent="0.2">
      <c r="A234" s="42"/>
      <c r="B234" s="42"/>
      <c r="C234" s="42"/>
      <c r="I234" s="44"/>
      <c r="J234" s="44"/>
      <c r="K234" s="45"/>
      <c r="L234" s="44"/>
      <c r="M234" s="42"/>
      <c r="N234" s="42"/>
      <c r="O234" s="42"/>
      <c r="R234" s="42"/>
      <c r="U234" s="46"/>
    </row>
    <row r="235" spans="1:21" x14ac:dyDescent="0.2">
      <c r="A235" s="42"/>
      <c r="B235" s="42"/>
      <c r="C235" s="42"/>
      <c r="I235" s="44"/>
      <c r="J235" s="44"/>
      <c r="K235" s="45"/>
      <c r="L235" s="44"/>
      <c r="M235" s="42"/>
      <c r="N235" s="42"/>
      <c r="O235" s="42"/>
      <c r="R235" s="42"/>
      <c r="U235" s="46"/>
    </row>
    <row r="236" spans="1:21" x14ac:dyDescent="0.2">
      <c r="A236" s="42"/>
      <c r="B236" s="42"/>
      <c r="C236" s="42"/>
      <c r="I236" s="44"/>
      <c r="J236" s="44"/>
      <c r="K236" s="45"/>
      <c r="L236" s="44"/>
      <c r="M236" s="42"/>
      <c r="N236" s="42"/>
      <c r="O236" s="42"/>
      <c r="R236" s="42"/>
      <c r="U236" s="46"/>
    </row>
    <row r="237" spans="1:21" x14ac:dyDescent="0.2">
      <c r="A237" s="42"/>
      <c r="B237" s="42"/>
      <c r="C237" s="42"/>
      <c r="I237" s="44"/>
      <c r="J237" s="44"/>
      <c r="K237" s="45"/>
      <c r="L237" s="44"/>
      <c r="M237" s="42"/>
      <c r="N237" s="42"/>
      <c r="O237" s="42"/>
      <c r="R237" s="42"/>
      <c r="U237" s="46"/>
    </row>
    <row r="238" spans="1:21" x14ac:dyDescent="0.2">
      <c r="A238" s="42"/>
      <c r="B238" s="42"/>
      <c r="C238" s="42"/>
      <c r="I238" s="44"/>
      <c r="J238" s="44"/>
      <c r="K238" s="45"/>
      <c r="L238" s="44"/>
      <c r="M238" s="42"/>
      <c r="N238" s="42"/>
      <c r="O238" s="42"/>
      <c r="R238" s="42"/>
      <c r="U238" s="46"/>
    </row>
    <row r="239" spans="1:21" x14ac:dyDescent="0.2">
      <c r="A239" s="42"/>
      <c r="B239" s="42"/>
      <c r="C239" s="42"/>
      <c r="I239" s="44"/>
      <c r="J239" s="44"/>
      <c r="K239" s="45"/>
      <c r="L239" s="44"/>
      <c r="M239" s="42"/>
      <c r="N239" s="42"/>
      <c r="O239" s="42"/>
      <c r="R239" s="42"/>
      <c r="U239" s="46"/>
    </row>
    <row r="240" spans="1:21" x14ac:dyDescent="0.2">
      <c r="A240" s="42"/>
      <c r="B240" s="42"/>
      <c r="C240" s="42"/>
      <c r="I240" s="44"/>
      <c r="J240" s="44"/>
      <c r="K240" s="45"/>
      <c r="L240" s="44"/>
      <c r="M240" s="42"/>
      <c r="N240" s="42"/>
      <c r="O240" s="42"/>
      <c r="R240" s="42"/>
      <c r="U240" s="46"/>
    </row>
    <row r="241" spans="1:21" x14ac:dyDescent="0.2">
      <c r="A241" s="42"/>
      <c r="B241" s="42"/>
      <c r="C241" s="42"/>
      <c r="I241" s="44"/>
      <c r="J241" s="44"/>
      <c r="K241" s="45"/>
      <c r="L241" s="44"/>
      <c r="M241" s="42"/>
      <c r="N241" s="42"/>
      <c r="O241" s="42"/>
      <c r="R241" s="42"/>
      <c r="U241" s="46"/>
    </row>
    <row r="242" spans="1:21" x14ac:dyDescent="0.2">
      <c r="A242" s="42"/>
      <c r="B242" s="42"/>
      <c r="C242" s="42"/>
      <c r="I242" s="44"/>
      <c r="J242" s="44"/>
      <c r="K242" s="45"/>
      <c r="L242" s="44"/>
      <c r="M242" s="42"/>
      <c r="N242" s="42"/>
      <c r="O242" s="42"/>
      <c r="R242" s="42"/>
      <c r="U242" s="46"/>
    </row>
    <row r="243" spans="1:21" x14ac:dyDescent="0.2">
      <c r="A243" s="42"/>
      <c r="B243" s="42"/>
      <c r="C243" s="42"/>
      <c r="I243" s="44"/>
      <c r="J243" s="44"/>
      <c r="K243" s="45"/>
      <c r="L243" s="44"/>
      <c r="M243" s="42"/>
      <c r="N243" s="42"/>
      <c r="O243" s="42"/>
      <c r="R243" s="42"/>
      <c r="U243" s="46"/>
    </row>
    <row r="244" spans="1:21" x14ac:dyDescent="0.2">
      <c r="A244" s="42"/>
      <c r="B244" s="42"/>
      <c r="C244" s="42"/>
      <c r="I244" s="44"/>
      <c r="J244" s="44"/>
      <c r="K244" s="45"/>
      <c r="L244" s="44"/>
      <c r="M244" s="42"/>
      <c r="N244" s="42"/>
      <c r="O244" s="42"/>
      <c r="R244" s="42"/>
      <c r="U244" s="46"/>
    </row>
    <row r="245" spans="1:21" x14ac:dyDescent="0.2">
      <c r="A245" s="42"/>
      <c r="B245" s="42"/>
      <c r="C245" s="42"/>
      <c r="I245" s="44"/>
      <c r="J245" s="44"/>
      <c r="K245" s="45"/>
      <c r="L245" s="44"/>
      <c r="M245" s="42"/>
      <c r="N245" s="42"/>
      <c r="O245" s="42"/>
      <c r="R245" s="42"/>
      <c r="U245" s="46"/>
    </row>
    <row r="246" spans="1:21" x14ac:dyDescent="0.2">
      <c r="A246" s="42"/>
      <c r="B246" s="42"/>
      <c r="C246" s="42"/>
      <c r="I246" s="44"/>
      <c r="J246" s="44"/>
      <c r="K246" s="45"/>
      <c r="L246" s="44"/>
      <c r="M246" s="42"/>
      <c r="N246" s="42"/>
      <c r="O246" s="42"/>
      <c r="R246" s="42"/>
      <c r="U246" s="46"/>
    </row>
    <row r="247" spans="1:21" x14ac:dyDescent="0.2">
      <c r="A247" s="42"/>
      <c r="B247" s="42"/>
      <c r="C247" s="42"/>
      <c r="I247" s="44"/>
      <c r="J247" s="44"/>
      <c r="K247" s="45"/>
      <c r="L247" s="44"/>
      <c r="M247" s="42"/>
      <c r="N247" s="42"/>
      <c r="O247" s="42"/>
      <c r="R247" s="42"/>
      <c r="U247" s="46"/>
    </row>
    <row r="248" spans="1:21" x14ac:dyDescent="0.2">
      <c r="A248" s="42"/>
      <c r="B248" s="42"/>
      <c r="C248" s="42"/>
      <c r="I248" s="44"/>
      <c r="J248" s="44"/>
      <c r="K248" s="45"/>
      <c r="L248" s="44"/>
      <c r="M248" s="42"/>
      <c r="N248" s="42"/>
      <c r="O248" s="42"/>
      <c r="R248" s="42"/>
      <c r="U248" s="46"/>
    </row>
    <row r="249" spans="1:21" x14ac:dyDescent="0.2">
      <c r="A249" s="42"/>
      <c r="B249" s="42"/>
      <c r="C249" s="42"/>
      <c r="I249" s="44"/>
      <c r="J249" s="44"/>
      <c r="K249" s="45"/>
      <c r="L249" s="44"/>
      <c r="M249" s="42"/>
      <c r="N249" s="42"/>
      <c r="O249" s="42"/>
      <c r="R249" s="42"/>
      <c r="U249" s="46"/>
    </row>
    <row r="250" spans="1:21" ht="12.75" customHeight="1" x14ac:dyDescent="0.2">
      <c r="A250" s="42"/>
      <c r="B250" s="42"/>
      <c r="C250" s="42"/>
      <c r="I250" s="44"/>
      <c r="J250" s="44"/>
      <c r="K250" s="45"/>
      <c r="L250" s="44"/>
      <c r="M250" s="42"/>
      <c r="N250" s="42"/>
      <c r="O250" s="42"/>
      <c r="R250" s="42"/>
      <c r="U250" s="46"/>
    </row>
    <row r="251" spans="1:21" x14ac:dyDescent="0.2">
      <c r="A251" s="42"/>
      <c r="B251" s="42"/>
      <c r="C251" s="42"/>
      <c r="I251" s="44"/>
      <c r="J251" s="44"/>
      <c r="K251" s="45"/>
      <c r="L251" s="44"/>
      <c r="M251" s="42"/>
      <c r="N251" s="42"/>
      <c r="O251" s="42"/>
      <c r="R251" s="42"/>
      <c r="U251" s="46"/>
    </row>
    <row r="252" spans="1:21" x14ac:dyDescent="0.2">
      <c r="A252" s="42"/>
      <c r="B252" s="42"/>
      <c r="C252" s="42"/>
      <c r="I252" s="44"/>
      <c r="J252" s="44"/>
      <c r="K252" s="45"/>
      <c r="L252" s="44"/>
      <c r="M252" s="42"/>
      <c r="N252" s="42"/>
      <c r="O252" s="42"/>
      <c r="R252" s="42"/>
      <c r="U252" s="46"/>
    </row>
    <row r="253" spans="1:21" x14ac:dyDescent="0.2">
      <c r="A253" s="42"/>
      <c r="B253" s="42"/>
      <c r="C253" s="42"/>
      <c r="I253" s="44"/>
      <c r="J253" s="44"/>
      <c r="K253" s="45"/>
      <c r="L253" s="44"/>
      <c r="M253" s="42"/>
      <c r="N253" s="42"/>
      <c r="O253" s="42"/>
      <c r="R253" s="42"/>
      <c r="U253" s="46"/>
    </row>
    <row r="254" spans="1:21" x14ac:dyDescent="0.2">
      <c r="A254" s="42"/>
      <c r="B254" s="42"/>
      <c r="C254" s="42"/>
      <c r="I254" s="44"/>
      <c r="J254" s="44"/>
      <c r="K254" s="45"/>
      <c r="L254" s="44"/>
      <c r="M254" s="42"/>
      <c r="N254" s="42"/>
      <c r="O254" s="42"/>
      <c r="R254" s="42"/>
      <c r="U254" s="46"/>
    </row>
    <row r="255" spans="1:21" x14ac:dyDescent="0.2">
      <c r="A255" s="42"/>
      <c r="B255" s="42"/>
      <c r="C255" s="42"/>
      <c r="I255" s="44"/>
      <c r="J255" s="44"/>
      <c r="K255" s="45"/>
      <c r="L255" s="44"/>
      <c r="M255" s="42"/>
      <c r="N255" s="42"/>
      <c r="O255" s="42"/>
      <c r="R255" s="42"/>
      <c r="U255" s="46"/>
    </row>
    <row r="256" spans="1:21" x14ac:dyDescent="0.2">
      <c r="A256" s="42"/>
      <c r="B256" s="42"/>
      <c r="C256" s="42"/>
      <c r="I256" s="44"/>
      <c r="J256" s="44"/>
      <c r="K256" s="45"/>
      <c r="L256" s="44"/>
      <c r="M256" s="42"/>
      <c r="N256" s="42"/>
      <c r="O256" s="42"/>
      <c r="R256" s="42"/>
      <c r="U256" s="46"/>
    </row>
    <row r="257" spans="1:21" x14ac:dyDescent="0.2">
      <c r="A257" s="42"/>
      <c r="B257" s="42"/>
      <c r="C257" s="42"/>
      <c r="I257" s="44"/>
      <c r="J257" s="44"/>
      <c r="K257" s="45"/>
      <c r="L257" s="44"/>
      <c r="M257" s="42"/>
      <c r="N257" s="42"/>
      <c r="O257" s="42"/>
      <c r="R257" s="42"/>
      <c r="U257" s="46"/>
    </row>
    <row r="258" spans="1:21" x14ac:dyDescent="0.2">
      <c r="A258" s="42"/>
      <c r="B258" s="42"/>
      <c r="C258" s="42"/>
      <c r="I258" s="44"/>
      <c r="J258" s="44"/>
      <c r="K258" s="45"/>
      <c r="L258" s="44"/>
      <c r="M258" s="42"/>
      <c r="N258" s="42"/>
      <c r="O258" s="42"/>
      <c r="R258" s="42"/>
      <c r="U258" s="46"/>
    </row>
    <row r="259" spans="1:21" x14ac:dyDescent="0.2">
      <c r="A259" s="42"/>
      <c r="B259" s="42"/>
      <c r="C259" s="42"/>
      <c r="I259" s="44"/>
      <c r="J259" s="44"/>
      <c r="K259" s="45"/>
      <c r="L259" s="44"/>
      <c r="M259" s="42"/>
      <c r="N259" s="42"/>
      <c r="O259" s="42"/>
      <c r="R259" s="42"/>
      <c r="U259" s="46"/>
    </row>
    <row r="260" spans="1:21" x14ac:dyDescent="0.2">
      <c r="A260" s="42"/>
      <c r="B260" s="42"/>
      <c r="C260" s="42"/>
      <c r="I260" s="44"/>
      <c r="J260" s="44"/>
      <c r="K260" s="45"/>
      <c r="L260" s="44"/>
      <c r="M260" s="42"/>
      <c r="N260" s="42"/>
      <c r="O260" s="42"/>
      <c r="R260" s="42"/>
      <c r="U260" s="46"/>
    </row>
    <row r="261" spans="1:21" x14ac:dyDescent="0.2">
      <c r="A261" s="42"/>
      <c r="B261" s="42"/>
      <c r="C261" s="42"/>
      <c r="I261" s="44"/>
      <c r="J261" s="44"/>
      <c r="K261" s="45"/>
      <c r="L261" s="44"/>
      <c r="M261" s="42"/>
      <c r="N261" s="42"/>
      <c r="O261" s="42"/>
      <c r="R261" s="42"/>
      <c r="U261" s="46"/>
    </row>
    <row r="262" spans="1:21" x14ac:dyDescent="0.2">
      <c r="A262" s="42"/>
      <c r="B262" s="42"/>
      <c r="C262" s="42"/>
      <c r="I262" s="44"/>
      <c r="J262" s="44"/>
      <c r="K262" s="45"/>
      <c r="L262" s="44"/>
      <c r="M262" s="42"/>
      <c r="N262" s="42"/>
      <c r="O262" s="42"/>
      <c r="R262" s="42"/>
      <c r="U262" s="46"/>
    </row>
    <row r="263" spans="1:21" x14ac:dyDescent="0.2">
      <c r="A263" s="42"/>
      <c r="B263" s="42"/>
      <c r="C263" s="42"/>
      <c r="I263" s="44"/>
      <c r="J263" s="44"/>
      <c r="K263" s="45"/>
      <c r="L263" s="44"/>
      <c r="M263" s="42"/>
      <c r="N263" s="42"/>
      <c r="O263" s="42"/>
      <c r="R263" s="42"/>
      <c r="U263" s="46"/>
    </row>
    <row r="264" spans="1:21" x14ac:dyDescent="0.2">
      <c r="A264" s="42"/>
      <c r="B264" s="42"/>
      <c r="C264" s="42"/>
      <c r="I264" s="44"/>
      <c r="J264" s="44"/>
      <c r="K264" s="45"/>
      <c r="L264" s="44"/>
      <c r="M264" s="42"/>
      <c r="N264" s="42"/>
      <c r="O264" s="42"/>
      <c r="R264" s="42"/>
      <c r="U264" s="46"/>
    </row>
    <row r="265" spans="1:21" x14ac:dyDescent="0.2">
      <c r="A265" s="42"/>
      <c r="B265" s="42"/>
      <c r="C265" s="42"/>
      <c r="I265" s="44"/>
      <c r="J265" s="44"/>
      <c r="K265" s="45"/>
      <c r="L265" s="44"/>
      <c r="M265" s="42"/>
      <c r="N265" s="42"/>
      <c r="O265" s="42"/>
      <c r="R265" s="42"/>
      <c r="U265" s="46"/>
    </row>
    <row r="266" spans="1:21" x14ac:dyDescent="0.2">
      <c r="A266" s="42"/>
      <c r="B266" s="42"/>
      <c r="C266" s="42"/>
      <c r="I266" s="44"/>
      <c r="J266" s="44"/>
      <c r="K266" s="45"/>
      <c r="L266" s="44"/>
      <c r="M266" s="42"/>
      <c r="N266" s="42"/>
      <c r="O266" s="42"/>
      <c r="R266" s="42"/>
      <c r="U266" s="46"/>
    </row>
    <row r="267" spans="1:21" x14ac:dyDescent="0.2">
      <c r="A267" s="42"/>
      <c r="B267" s="42"/>
      <c r="C267" s="42"/>
      <c r="I267" s="44"/>
      <c r="J267" s="44"/>
      <c r="K267" s="45"/>
      <c r="L267" s="44"/>
      <c r="M267" s="42"/>
      <c r="N267" s="42"/>
      <c r="O267" s="42"/>
      <c r="R267" s="42"/>
      <c r="U267" s="46"/>
    </row>
    <row r="268" spans="1:21" x14ac:dyDescent="0.2">
      <c r="A268" s="42"/>
      <c r="B268" s="42"/>
      <c r="C268" s="42"/>
      <c r="I268" s="44"/>
      <c r="J268" s="44"/>
      <c r="K268" s="45"/>
      <c r="L268" s="44"/>
      <c r="M268" s="42"/>
      <c r="N268" s="42"/>
      <c r="O268" s="42"/>
      <c r="R268" s="42"/>
      <c r="U268" s="46"/>
    </row>
    <row r="269" spans="1:21" x14ac:dyDescent="0.2">
      <c r="A269" s="42"/>
      <c r="B269" s="42"/>
      <c r="C269" s="42"/>
      <c r="I269" s="44"/>
      <c r="J269" s="44"/>
      <c r="K269" s="45"/>
      <c r="L269" s="44"/>
      <c r="M269" s="42"/>
      <c r="N269" s="42"/>
      <c r="O269" s="42"/>
      <c r="R269" s="42"/>
      <c r="U269" s="46"/>
    </row>
    <row r="270" spans="1:21" x14ac:dyDescent="0.2">
      <c r="A270" s="42"/>
      <c r="B270" s="42"/>
      <c r="C270" s="42"/>
      <c r="I270" s="44"/>
      <c r="J270" s="44"/>
      <c r="K270" s="45"/>
      <c r="L270" s="44"/>
      <c r="M270" s="42"/>
      <c r="N270" s="42"/>
      <c r="O270" s="42"/>
      <c r="R270" s="42"/>
      <c r="U270" s="46"/>
    </row>
    <row r="271" spans="1:21" x14ac:dyDescent="0.2">
      <c r="A271" s="42"/>
      <c r="B271" s="42"/>
      <c r="C271" s="42"/>
      <c r="I271" s="44"/>
      <c r="J271" s="44"/>
      <c r="K271" s="45"/>
      <c r="L271" s="44"/>
      <c r="M271" s="42"/>
      <c r="N271" s="42"/>
      <c r="O271" s="42"/>
      <c r="R271" s="42"/>
      <c r="U271" s="46"/>
    </row>
    <row r="272" spans="1:21" x14ac:dyDescent="0.2">
      <c r="A272" s="42"/>
      <c r="B272" s="42"/>
      <c r="C272" s="42"/>
      <c r="I272" s="44"/>
      <c r="J272" s="44"/>
      <c r="K272" s="45"/>
      <c r="L272" s="44"/>
      <c r="M272" s="42"/>
      <c r="N272" s="42"/>
      <c r="O272" s="42"/>
      <c r="R272" s="42"/>
      <c r="U272" s="46"/>
    </row>
    <row r="273" spans="1:21" x14ac:dyDescent="0.2">
      <c r="A273" s="42"/>
      <c r="B273" s="42"/>
      <c r="C273" s="42"/>
      <c r="I273" s="44"/>
      <c r="J273" s="44"/>
      <c r="K273" s="45"/>
      <c r="L273" s="44"/>
      <c r="M273" s="42"/>
      <c r="N273" s="42"/>
      <c r="O273" s="42"/>
      <c r="R273" s="42"/>
      <c r="U273" s="46"/>
    </row>
    <row r="274" spans="1:21" x14ac:dyDescent="0.2">
      <c r="A274" s="42"/>
      <c r="B274" s="42"/>
      <c r="C274" s="42"/>
      <c r="I274" s="44"/>
      <c r="J274" s="44"/>
      <c r="K274" s="45"/>
      <c r="L274" s="44"/>
      <c r="M274" s="42"/>
      <c r="N274" s="42"/>
      <c r="O274" s="42"/>
      <c r="R274" s="42"/>
      <c r="U274" s="46"/>
    </row>
    <row r="275" spans="1:21" x14ac:dyDescent="0.2">
      <c r="A275" s="42"/>
      <c r="B275" s="42"/>
      <c r="C275" s="42"/>
      <c r="I275" s="44"/>
      <c r="J275" s="44"/>
      <c r="K275" s="45"/>
      <c r="L275" s="44"/>
      <c r="M275" s="42"/>
      <c r="N275" s="42"/>
      <c r="O275" s="42"/>
      <c r="R275" s="42"/>
      <c r="U275" s="46"/>
    </row>
    <row r="276" spans="1:21" x14ac:dyDescent="0.2">
      <c r="A276" s="42"/>
      <c r="B276" s="42"/>
      <c r="C276" s="42"/>
      <c r="I276" s="44"/>
      <c r="J276" s="44"/>
      <c r="K276" s="45"/>
      <c r="L276" s="44"/>
      <c r="M276" s="42"/>
      <c r="N276" s="42"/>
      <c r="O276" s="42"/>
      <c r="R276" s="42"/>
      <c r="U276" s="46"/>
    </row>
    <row r="277" spans="1:21" x14ac:dyDescent="0.2">
      <c r="A277" s="42"/>
      <c r="B277" s="42"/>
      <c r="C277" s="42"/>
      <c r="I277" s="44"/>
      <c r="J277" s="44"/>
      <c r="K277" s="45"/>
      <c r="L277" s="44"/>
      <c r="M277" s="42"/>
      <c r="N277" s="42"/>
      <c r="O277" s="42"/>
      <c r="R277" s="42"/>
      <c r="U277" s="46"/>
    </row>
    <row r="278" spans="1:21" x14ac:dyDescent="0.2">
      <c r="A278" s="42"/>
      <c r="B278" s="42"/>
      <c r="C278" s="42"/>
      <c r="I278" s="44"/>
      <c r="J278" s="44"/>
      <c r="K278" s="45"/>
      <c r="L278" s="44"/>
      <c r="M278" s="42"/>
      <c r="N278" s="42"/>
      <c r="O278" s="42"/>
      <c r="R278" s="42"/>
      <c r="U278" s="46"/>
    </row>
    <row r="279" spans="1:21" x14ac:dyDescent="0.2">
      <c r="A279" s="42"/>
      <c r="B279" s="42"/>
      <c r="C279" s="42"/>
      <c r="I279" s="44"/>
      <c r="J279" s="44"/>
      <c r="K279" s="45"/>
      <c r="L279" s="44"/>
      <c r="M279" s="42"/>
      <c r="N279" s="42"/>
      <c r="O279" s="42"/>
      <c r="R279" s="42"/>
      <c r="U279" s="46"/>
    </row>
    <row r="280" spans="1:21" x14ac:dyDescent="0.2">
      <c r="A280" s="42"/>
      <c r="B280" s="42"/>
      <c r="C280" s="42"/>
      <c r="I280" s="44"/>
      <c r="J280" s="44"/>
      <c r="K280" s="45"/>
      <c r="L280" s="44"/>
      <c r="M280" s="42"/>
      <c r="N280" s="42"/>
      <c r="O280" s="42"/>
      <c r="R280" s="42"/>
      <c r="U280" s="46"/>
    </row>
    <row r="281" spans="1:21" x14ac:dyDescent="0.2">
      <c r="A281" s="42"/>
      <c r="B281" s="42"/>
      <c r="C281" s="42"/>
      <c r="I281" s="44"/>
      <c r="J281" s="44"/>
      <c r="K281" s="45"/>
      <c r="L281" s="44"/>
      <c r="M281" s="42"/>
      <c r="N281" s="42"/>
      <c r="O281" s="42"/>
      <c r="R281" s="42"/>
      <c r="U281" s="46"/>
    </row>
    <row r="282" spans="1:21" x14ac:dyDescent="0.2">
      <c r="A282" s="42"/>
      <c r="B282" s="42"/>
      <c r="C282" s="42"/>
      <c r="I282" s="44"/>
      <c r="J282" s="44"/>
      <c r="K282" s="45"/>
      <c r="L282" s="44"/>
      <c r="M282" s="42"/>
      <c r="N282" s="42"/>
      <c r="O282" s="42"/>
      <c r="R282" s="42"/>
      <c r="U282" s="46"/>
    </row>
    <row r="283" spans="1:21" x14ac:dyDescent="0.2">
      <c r="A283" s="42"/>
      <c r="B283" s="42"/>
      <c r="C283" s="42"/>
      <c r="I283" s="44"/>
      <c r="J283" s="44"/>
      <c r="K283" s="45"/>
      <c r="L283" s="44"/>
      <c r="M283" s="42"/>
      <c r="N283" s="42"/>
      <c r="O283" s="42"/>
      <c r="R283" s="42"/>
      <c r="U283" s="46"/>
    </row>
    <row r="284" spans="1:21" x14ac:dyDescent="0.2">
      <c r="A284" s="42"/>
      <c r="B284" s="42"/>
      <c r="C284" s="42"/>
      <c r="I284" s="44"/>
      <c r="J284" s="44"/>
      <c r="K284" s="45"/>
      <c r="L284" s="44"/>
      <c r="M284" s="42"/>
      <c r="N284" s="42"/>
      <c r="O284" s="42"/>
      <c r="R284" s="42"/>
      <c r="U284" s="46"/>
    </row>
    <row r="285" spans="1:21" x14ac:dyDescent="0.2">
      <c r="A285" s="42"/>
      <c r="B285" s="42"/>
      <c r="C285" s="42"/>
      <c r="I285" s="44"/>
      <c r="J285" s="44"/>
      <c r="K285" s="45"/>
      <c r="L285" s="44"/>
      <c r="M285" s="42"/>
      <c r="N285" s="42"/>
      <c r="O285" s="42"/>
      <c r="R285" s="42"/>
      <c r="U285" s="46"/>
    </row>
    <row r="286" spans="1:21" x14ac:dyDescent="0.2">
      <c r="A286" s="42"/>
      <c r="B286" s="42"/>
      <c r="C286" s="42"/>
      <c r="I286" s="44"/>
      <c r="J286" s="44"/>
      <c r="K286" s="45"/>
      <c r="L286" s="44"/>
      <c r="M286" s="42"/>
      <c r="N286" s="42"/>
      <c r="O286" s="42"/>
      <c r="R286" s="42"/>
      <c r="U286" s="46"/>
    </row>
    <row r="287" spans="1:21" x14ac:dyDescent="0.2">
      <c r="A287" s="42"/>
      <c r="B287" s="42"/>
      <c r="C287" s="42"/>
      <c r="I287" s="44"/>
      <c r="J287" s="44"/>
      <c r="K287" s="45"/>
      <c r="L287" s="44"/>
      <c r="M287" s="42"/>
      <c r="N287" s="42"/>
      <c r="O287" s="42"/>
      <c r="R287" s="42"/>
      <c r="U287" s="46"/>
    </row>
    <row r="288" spans="1:21" x14ac:dyDescent="0.2">
      <c r="A288" s="42"/>
      <c r="B288" s="42"/>
      <c r="C288" s="42"/>
      <c r="I288" s="44"/>
      <c r="J288" s="44"/>
      <c r="K288" s="45"/>
      <c r="L288" s="44"/>
      <c r="M288" s="42"/>
      <c r="N288" s="42"/>
      <c r="O288" s="42"/>
      <c r="R288" s="42"/>
      <c r="U288" s="46"/>
    </row>
    <row r="289" spans="1:21" x14ac:dyDescent="0.2">
      <c r="A289" s="42"/>
      <c r="B289" s="42"/>
      <c r="C289" s="42"/>
      <c r="I289" s="44"/>
      <c r="J289" s="44"/>
      <c r="K289" s="45"/>
      <c r="L289" s="44"/>
      <c r="M289" s="42"/>
      <c r="N289" s="42"/>
      <c r="O289" s="42"/>
      <c r="R289" s="42"/>
      <c r="U289" s="46"/>
    </row>
    <row r="290" spans="1:21" x14ac:dyDescent="0.2">
      <c r="A290" s="42"/>
      <c r="B290" s="42"/>
      <c r="C290" s="42"/>
      <c r="I290" s="44"/>
      <c r="J290" s="44"/>
      <c r="K290" s="45"/>
      <c r="L290" s="44"/>
      <c r="M290" s="42"/>
      <c r="N290" s="42"/>
      <c r="O290" s="42"/>
      <c r="R290" s="42"/>
      <c r="U290" s="46"/>
    </row>
    <row r="291" spans="1:21" x14ac:dyDescent="0.2">
      <c r="A291" s="42"/>
      <c r="B291" s="42"/>
      <c r="C291" s="42"/>
      <c r="I291" s="44"/>
      <c r="J291" s="44"/>
      <c r="K291" s="45"/>
      <c r="L291" s="44"/>
      <c r="M291" s="42"/>
      <c r="N291" s="42"/>
      <c r="O291" s="42"/>
      <c r="R291" s="42"/>
      <c r="U291" s="46"/>
    </row>
    <row r="292" spans="1:21" ht="12.75" customHeight="1" x14ac:dyDescent="0.2">
      <c r="A292" s="42"/>
      <c r="B292" s="42"/>
      <c r="C292" s="42"/>
      <c r="I292" s="44"/>
      <c r="J292" s="44"/>
      <c r="K292" s="45"/>
      <c r="L292" s="44"/>
      <c r="M292" s="42"/>
      <c r="N292" s="42"/>
      <c r="O292" s="42"/>
      <c r="R292" s="42"/>
      <c r="U292" s="46"/>
    </row>
    <row r="293" spans="1:21" x14ac:dyDescent="0.2">
      <c r="A293" s="42"/>
      <c r="B293" s="42"/>
      <c r="C293" s="42"/>
      <c r="I293" s="44"/>
      <c r="J293" s="44"/>
      <c r="K293" s="45"/>
      <c r="L293" s="44"/>
      <c r="M293" s="42"/>
      <c r="N293" s="42"/>
      <c r="O293" s="42"/>
      <c r="R293" s="42"/>
      <c r="U293" s="46"/>
    </row>
    <row r="294" spans="1:21" x14ac:dyDescent="0.2">
      <c r="A294" s="42"/>
      <c r="B294" s="42"/>
      <c r="C294" s="42"/>
      <c r="I294" s="44"/>
      <c r="J294" s="44"/>
      <c r="K294" s="45"/>
      <c r="L294" s="44"/>
      <c r="M294" s="42"/>
      <c r="N294" s="42"/>
      <c r="O294" s="42"/>
      <c r="R294" s="42"/>
      <c r="U294" s="46"/>
    </row>
    <row r="295" spans="1:21" x14ac:dyDescent="0.2">
      <c r="A295" s="42"/>
      <c r="B295" s="42"/>
      <c r="C295" s="42"/>
      <c r="I295" s="44"/>
      <c r="J295" s="44"/>
      <c r="K295" s="45"/>
      <c r="L295" s="44"/>
      <c r="M295" s="42"/>
      <c r="N295" s="42"/>
      <c r="O295" s="42"/>
      <c r="R295" s="42"/>
      <c r="U295" s="46"/>
    </row>
    <row r="296" spans="1:21" x14ac:dyDescent="0.2">
      <c r="A296" s="42"/>
      <c r="B296" s="42"/>
      <c r="C296" s="42"/>
      <c r="I296" s="44"/>
      <c r="J296" s="44"/>
      <c r="K296" s="45"/>
      <c r="L296" s="44"/>
      <c r="M296" s="42"/>
      <c r="N296" s="42"/>
      <c r="O296" s="42"/>
      <c r="R296" s="42"/>
      <c r="U296" s="46"/>
    </row>
    <row r="297" spans="1:21" x14ac:dyDescent="0.2">
      <c r="A297" s="42"/>
      <c r="B297" s="42"/>
      <c r="C297" s="42"/>
      <c r="I297" s="44"/>
      <c r="J297" s="44"/>
      <c r="K297" s="45"/>
      <c r="L297" s="44"/>
      <c r="M297" s="42"/>
      <c r="N297" s="42"/>
      <c r="O297" s="42"/>
      <c r="R297" s="42"/>
      <c r="U297" s="46"/>
    </row>
    <row r="298" spans="1:21" x14ac:dyDescent="0.2">
      <c r="A298" s="42"/>
      <c r="B298" s="42"/>
      <c r="C298" s="42"/>
      <c r="I298" s="44"/>
      <c r="J298" s="44"/>
      <c r="K298" s="45"/>
      <c r="L298" s="44"/>
      <c r="M298" s="42"/>
      <c r="N298" s="42"/>
      <c r="O298" s="42"/>
      <c r="R298" s="42"/>
      <c r="U298" s="46"/>
    </row>
    <row r="299" spans="1:21" x14ac:dyDescent="0.2">
      <c r="A299" s="42"/>
      <c r="B299" s="42"/>
      <c r="C299" s="42"/>
      <c r="I299" s="44"/>
      <c r="J299" s="44"/>
      <c r="K299" s="45"/>
      <c r="L299" s="44"/>
      <c r="M299" s="42"/>
      <c r="N299" s="42"/>
      <c r="O299" s="42"/>
      <c r="R299" s="42"/>
      <c r="U299" s="46"/>
    </row>
    <row r="300" spans="1:21" x14ac:dyDescent="0.2">
      <c r="A300" s="42"/>
      <c r="B300" s="42"/>
      <c r="C300" s="42"/>
      <c r="I300" s="44"/>
      <c r="J300" s="44"/>
      <c r="K300" s="45"/>
      <c r="L300" s="44"/>
      <c r="M300" s="42"/>
      <c r="N300" s="42"/>
      <c r="O300" s="42"/>
      <c r="R300" s="42"/>
      <c r="U300" s="46"/>
    </row>
    <row r="301" spans="1:21" x14ac:dyDescent="0.2">
      <c r="A301" s="42"/>
      <c r="B301" s="42"/>
      <c r="C301" s="42"/>
      <c r="I301" s="44"/>
      <c r="J301" s="44"/>
      <c r="K301" s="45"/>
      <c r="L301" s="44"/>
      <c r="M301" s="42"/>
      <c r="N301" s="42"/>
      <c r="O301" s="42"/>
      <c r="R301" s="42"/>
      <c r="U301" s="46"/>
    </row>
    <row r="302" spans="1:21" x14ac:dyDescent="0.2">
      <c r="A302" s="42"/>
      <c r="B302" s="42"/>
      <c r="C302" s="42"/>
      <c r="I302" s="44"/>
      <c r="J302" s="44"/>
      <c r="K302" s="45"/>
      <c r="L302" s="44"/>
      <c r="M302" s="42"/>
      <c r="N302" s="42"/>
      <c r="O302" s="42"/>
      <c r="R302" s="42"/>
      <c r="U302" s="46"/>
    </row>
    <row r="303" spans="1:21" x14ac:dyDescent="0.2">
      <c r="A303" s="42"/>
      <c r="B303" s="42"/>
      <c r="C303" s="42"/>
      <c r="I303" s="44"/>
      <c r="J303" s="44"/>
      <c r="K303" s="45"/>
      <c r="L303" s="44"/>
      <c r="M303" s="42"/>
      <c r="N303" s="42"/>
      <c r="O303" s="42"/>
      <c r="R303" s="42"/>
      <c r="U303" s="46"/>
    </row>
    <row r="304" spans="1:21" x14ac:dyDescent="0.2">
      <c r="A304" s="42"/>
      <c r="B304" s="42"/>
      <c r="C304" s="42"/>
      <c r="I304" s="44"/>
      <c r="J304" s="44"/>
      <c r="K304" s="45"/>
      <c r="L304" s="44"/>
      <c r="M304" s="42"/>
      <c r="N304" s="42"/>
      <c r="O304" s="42"/>
      <c r="R304" s="42"/>
      <c r="U304" s="46"/>
    </row>
    <row r="305" spans="1:21" x14ac:dyDescent="0.2">
      <c r="A305" s="42"/>
      <c r="B305" s="42"/>
      <c r="C305" s="42"/>
      <c r="I305" s="44"/>
      <c r="J305" s="44"/>
      <c r="K305" s="45"/>
      <c r="L305" s="44"/>
      <c r="M305" s="42"/>
      <c r="N305" s="42"/>
      <c r="O305" s="42"/>
      <c r="R305" s="42"/>
      <c r="U305" s="46"/>
    </row>
    <row r="306" spans="1:21" x14ac:dyDescent="0.2">
      <c r="A306" s="42"/>
      <c r="B306" s="42"/>
      <c r="C306" s="42"/>
      <c r="I306" s="44"/>
      <c r="J306" s="44"/>
      <c r="K306" s="45"/>
      <c r="L306" s="44"/>
      <c r="M306" s="42"/>
      <c r="N306" s="42"/>
      <c r="O306" s="42"/>
      <c r="R306" s="42"/>
      <c r="U306" s="46"/>
    </row>
    <row r="307" spans="1:21" x14ac:dyDescent="0.2">
      <c r="A307" s="42"/>
      <c r="B307" s="42"/>
      <c r="C307" s="42"/>
      <c r="I307" s="44"/>
      <c r="J307" s="44"/>
      <c r="K307" s="45"/>
      <c r="L307" s="44"/>
      <c r="M307" s="42"/>
      <c r="N307" s="42"/>
      <c r="O307" s="42"/>
      <c r="R307" s="42"/>
      <c r="U307" s="46"/>
    </row>
    <row r="308" spans="1:21" x14ac:dyDescent="0.2">
      <c r="A308" s="42"/>
      <c r="B308" s="42"/>
      <c r="C308" s="42"/>
      <c r="I308" s="44"/>
      <c r="J308" s="44"/>
      <c r="K308" s="45"/>
      <c r="L308" s="44"/>
      <c r="M308" s="42"/>
      <c r="N308" s="42"/>
      <c r="O308" s="42"/>
      <c r="R308" s="42"/>
      <c r="U308" s="46"/>
    </row>
    <row r="309" spans="1:21" x14ac:dyDescent="0.2">
      <c r="A309" s="42"/>
      <c r="B309" s="42"/>
      <c r="C309" s="42"/>
      <c r="I309" s="44"/>
      <c r="J309" s="44"/>
      <c r="K309" s="45"/>
      <c r="L309" s="44"/>
      <c r="M309" s="42"/>
      <c r="N309" s="42"/>
      <c r="O309" s="42"/>
      <c r="R309" s="42"/>
      <c r="U309" s="46"/>
    </row>
    <row r="310" spans="1:21" x14ac:dyDescent="0.2">
      <c r="A310" s="42"/>
      <c r="B310" s="42"/>
      <c r="C310" s="42"/>
      <c r="I310" s="44"/>
      <c r="J310" s="44"/>
      <c r="K310" s="45"/>
      <c r="L310" s="44"/>
      <c r="M310" s="42"/>
      <c r="N310" s="42"/>
      <c r="O310" s="42"/>
      <c r="R310" s="42"/>
      <c r="U310" s="46"/>
    </row>
    <row r="311" spans="1:21" x14ac:dyDescent="0.2">
      <c r="A311" s="42"/>
      <c r="B311" s="42"/>
      <c r="C311" s="42"/>
      <c r="I311" s="44"/>
      <c r="J311" s="44"/>
      <c r="K311" s="45"/>
      <c r="L311" s="44"/>
      <c r="M311" s="42"/>
      <c r="N311" s="42"/>
      <c r="O311" s="42"/>
      <c r="R311" s="42"/>
      <c r="U311" s="46"/>
    </row>
    <row r="312" spans="1:21" x14ac:dyDescent="0.2">
      <c r="A312" s="42"/>
      <c r="B312" s="42"/>
      <c r="C312" s="42"/>
      <c r="I312" s="44"/>
      <c r="J312" s="44"/>
      <c r="K312" s="45"/>
      <c r="L312" s="44"/>
      <c r="M312" s="42"/>
      <c r="N312" s="42"/>
      <c r="O312" s="42"/>
      <c r="R312" s="42"/>
      <c r="U312" s="46"/>
    </row>
    <row r="313" spans="1:21" x14ac:dyDescent="0.2">
      <c r="A313" s="42"/>
      <c r="B313" s="42"/>
      <c r="C313" s="42"/>
      <c r="I313" s="44"/>
      <c r="J313" s="44"/>
      <c r="K313" s="45"/>
      <c r="L313" s="44"/>
      <c r="M313" s="42"/>
      <c r="N313" s="42"/>
      <c r="O313" s="42"/>
      <c r="R313" s="42"/>
      <c r="U313" s="46"/>
    </row>
    <row r="314" spans="1:21" x14ac:dyDescent="0.2">
      <c r="A314" s="42"/>
      <c r="B314" s="42"/>
      <c r="C314" s="42"/>
      <c r="I314" s="44"/>
      <c r="J314" s="44"/>
      <c r="K314" s="45"/>
      <c r="L314" s="44"/>
      <c r="M314" s="42"/>
      <c r="N314" s="42"/>
      <c r="O314" s="42"/>
      <c r="R314" s="42"/>
      <c r="U314" s="46"/>
    </row>
    <row r="315" spans="1:21" x14ac:dyDescent="0.2">
      <c r="A315" s="42"/>
      <c r="B315" s="42"/>
      <c r="C315" s="42"/>
      <c r="I315" s="44"/>
      <c r="J315" s="44"/>
      <c r="K315" s="45"/>
      <c r="L315" s="44"/>
      <c r="M315" s="42"/>
      <c r="N315" s="42"/>
      <c r="O315" s="42"/>
      <c r="R315" s="42"/>
      <c r="U315" s="46"/>
    </row>
    <row r="316" spans="1:21" x14ac:dyDescent="0.2">
      <c r="A316" s="42"/>
      <c r="B316" s="42"/>
      <c r="C316" s="42"/>
      <c r="I316" s="44"/>
      <c r="J316" s="44"/>
      <c r="K316" s="45"/>
      <c r="L316" s="44"/>
      <c r="M316" s="42"/>
      <c r="N316" s="42"/>
      <c r="O316" s="42"/>
      <c r="R316" s="42"/>
      <c r="U316" s="46"/>
    </row>
    <row r="317" spans="1:21" x14ac:dyDescent="0.2">
      <c r="A317" s="42"/>
      <c r="B317" s="42"/>
      <c r="C317" s="42"/>
      <c r="I317" s="44"/>
      <c r="J317" s="44"/>
      <c r="K317" s="45"/>
      <c r="L317" s="44"/>
      <c r="M317" s="42"/>
      <c r="N317" s="42"/>
      <c r="O317" s="42"/>
      <c r="R317" s="42"/>
      <c r="U317" s="46"/>
    </row>
    <row r="318" spans="1:21" x14ac:dyDescent="0.2">
      <c r="A318" s="42"/>
      <c r="B318" s="42"/>
      <c r="C318" s="42"/>
      <c r="I318" s="44"/>
      <c r="J318" s="44"/>
      <c r="K318" s="45"/>
      <c r="L318" s="44"/>
      <c r="M318" s="42"/>
      <c r="N318" s="42"/>
      <c r="O318" s="42"/>
      <c r="R318" s="42"/>
      <c r="U318" s="46"/>
    </row>
    <row r="319" spans="1:21" x14ac:dyDescent="0.2">
      <c r="A319" s="42"/>
      <c r="B319" s="42"/>
      <c r="C319" s="42"/>
      <c r="I319" s="44"/>
      <c r="J319" s="44"/>
      <c r="K319" s="45"/>
      <c r="L319" s="44"/>
      <c r="M319" s="42"/>
      <c r="N319" s="42"/>
      <c r="O319" s="42"/>
      <c r="R319" s="42"/>
      <c r="U319" s="46"/>
    </row>
    <row r="320" spans="1:21" x14ac:dyDescent="0.2">
      <c r="A320" s="42"/>
      <c r="B320" s="42"/>
      <c r="C320" s="42"/>
      <c r="I320" s="44"/>
      <c r="J320" s="44"/>
      <c r="K320" s="45"/>
      <c r="L320" s="44"/>
      <c r="M320" s="42"/>
      <c r="N320" s="42"/>
      <c r="O320" s="42"/>
      <c r="R320" s="42"/>
      <c r="U320" s="46"/>
    </row>
    <row r="321" spans="1:21" x14ac:dyDescent="0.2">
      <c r="A321" s="42"/>
      <c r="B321" s="42"/>
      <c r="C321" s="42"/>
      <c r="I321" s="44"/>
      <c r="J321" s="44"/>
      <c r="K321" s="45"/>
      <c r="L321" s="44"/>
      <c r="M321" s="42"/>
      <c r="N321" s="42"/>
      <c r="O321" s="42"/>
      <c r="R321" s="42"/>
      <c r="U321" s="46"/>
    </row>
    <row r="322" spans="1:21" x14ac:dyDescent="0.2">
      <c r="A322" s="42"/>
      <c r="B322" s="42"/>
      <c r="C322" s="42"/>
      <c r="I322" s="44"/>
      <c r="J322" s="44"/>
      <c r="K322" s="45"/>
      <c r="L322" s="44"/>
      <c r="M322" s="42"/>
      <c r="N322" s="42"/>
      <c r="O322" s="42"/>
      <c r="R322" s="42"/>
      <c r="U322" s="46"/>
    </row>
    <row r="323" spans="1:21" x14ac:dyDescent="0.2">
      <c r="A323" s="42"/>
      <c r="B323" s="42"/>
      <c r="C323" s="42"/>
      <c r="I323" s="44"/>
      <c r="J323" s="44"/>
      <c r="K323" s="45"/>
      <c r="L323" s="44"/>
      <c r="M323" s="42"/>
      <c r="N323" s="42"/>
      <c r="O323" s="42"/>
      <c r="R323" s="42"/>
      <c r="U323" s="46"/>
    </row>
    <row r="324" spans="1:21" x14ac:dyDescent="0.2">
      <c r="A324" s="42"/>
      <c r="B324" s="42"/>
      <c r="C324" s="42"/>
      <c r="I324" s="44"/>
      <c r="J324" s="44"/>
      <c r="K324" s="45"/>
      <c r="L324" s="44"/>
      <c r="M324" s="42"/>
      <c r="N324" s="42"/>
      <c r="O324" s="42"/>
      <c r="R324" s="42"/>
      <c r="U324" s="46"/>
    </row>
    <row r="325" spans="1:21" x14ac:dyDescent="0.2">
      <c r="A325" s="42"/>
      <c r="B325" s="42"/>
      <c r="C325" s="42"/>
      <c r="I325" s="44"/>
      <c r="J325" s="44"/>
      <c r="K325" s="45"/>
      <c r="L325" s="44"/>
      <c r="M325" s="42"/>
      <c r="N325" s="42"/>
      <c r="O325" s="42"/>
      <c r="R325" s="42"/>
      <c r="U325" s="46"/>
    </row>
    <row r="326" spans="1:21" x14ac:dyDescent="0.2">
      <c r="A326" s="42"/>
      <c r="B326" s="42"/>
      <c r="C326" s="42"/>
      <c r="I326" s="44"/>
      <c r="J326" s="44"/>
      <c r="K326" s="45"/>
      <c r="L326" s="44"/>
      <c r="M326" s="42"/>
      <c r="N326" s="42"/>
      <c r="O326" s="42"/>
      <c r="R326" s="42"/>
      <c r="U326" s="46"/>
    </row>
    <row r="327" spans="1:21" x14ac:dyDescent="0.2">
      <c r="A327" s="42"/>
      <c r="B327" s="42"/>
      <c r="C327" s="42"/>
      <c r="I327" s="44"/>
      <c r="J327" s="44"/>
      <c r="K327" s="45"/>
      <c r="L327" s="44"/>
      <c r="M327" s="42"/>
      <c r="N327" s="42"/>
      <c r="O327" s="42"/>
      <c r="R327" s="42"/>
      <c r="U327" s="46"/>
    </row>
    <row r="328" spans="1:21" x14ac:dyDescent="0.2">
      <c r="A328" s="42"/>
      <c r="B328" s="42"/>
      <c r="C328" s="42"/>
      <c r="I328" s="44"/>
      <c r="J328" s="44"/>
      <c r="K328" s="45"/>
      <c r="L328" s="44"/>
      <c r="M328" s="42"/>
      <c r="N328" s="42"/>
      <c r="O328" s="42"/>
      <c r="R328" s="42"/>
      <c r="U328" s="46"/>
    </row>
    <row r="329" spans="1:21" x14ac:dyDescent="0.2">
      <c r="A329" s="42"/>
      <c r="B329" s="42"/>
      <c r="C329" s="42"/>
      <c r="I329" s="44"/>
      <c r="J329" s="44"/>
      <c r="K329" s="45"/>
      <c r="L329" s="44"/>
      <c r="M329" s="42"/>
      <c r="N329" s="42"/>
      <c r="O329" s="42"/>
      <c r="R329" s="42"/>
      <c r="U329" s="46"/>
    </row>
    <row r="330" spans="1:21" x14ac:dyDescent="0.2">
      <c r="A330" s="42"/>
      <c r="B330" s="42"/>
      <c r="C330" s="42"/>
      <c r="I330" s="44"/>
      <c r="J330" s="44"/>
      <c r="K330" s="45"/>
      <c r="L330" s="44"/>
      <c r="M330" s="42"/>
      <c r="N330" s="42"/>
      <c r="O330" s="42"/>
      <c r="R330" s="42"/>
      <c r="U330" s="46"/>
    </row>
    <row r="331" spans="1:21" x14ac:dyDescent="0.2">
      <c r="A331" s="42"/>
      <c r="B331" s="42"/>
      <c r="C331" s="42"/>
      <c r="I331" s="44"/>
      <c r="J331" s="44"/>
      <c r="K331" s="45"/>
      <c r="L331" s="44"/>
      <c r="M331" s="42"/>
      <c r="N331" s="42"/>
      <c r="O331" s="42"/>
      <c r="R331" s="42"/>
      <c r="U331" s="46"/>
    </row>
    <row r="332" spans="1:21" x14ac:dyDescent="0.2">
      <c r="A332" s="42"/>
      <c r="B332" s="42"/>
      <c r="C332" s="42"/>
      <c r="I332" s="44"/>
      <c r="J332" s="44"/>
      <c r="K332" s="45"/>
      <c r="L332" s="44"/>
      <c r="M332" s="42"/>
      <c r="N332" s="42"/>
      <c r="O332" s="42"/>
      <c r="R332" s="42"/>
      <c r="U332" s="46"/>
    </row>
    <row r="333" spans="1:21" x14ac:dyDescent="0.2">
      <c r="A333" s="42"/>
      <c r="B333" s="42"/>
      <c r="C333" s="42"/>
      <c r="I333" s="44"/>
      <c r="J333" s="44"/>
      <c r="K333" s="45"/>
      <c r="L333" s="44"/>
      <c r="M333" s="42"/>
      <c r="N333" s="42"/>
      <c r="O333" s="42"/>
      <c r="R333" s="42"/>
      <c r="U333" s="46"/>
    </row>
    <row r="334" spans="1:21" x14ac:dyDescent="0.2">
      <c r="A334" s="42"/>
      <c r="B334" s="42"/>
      <c r="C334" s="42"/>
      <c r="I334" s="44"/>
      <c r="J334" s="44"/>
      <c r="K334" s="45"/>
      <c r="L334" s="44"/>
      <c r="M334" s="42"/>
      <c r="N334" s="42"/>
      <c r="O334" s="42"/>
      <c r="R334" s="42"/>
      <c r="U334" s="46"/>
    </row>
    <row r="335" spans="1:21" x14ac:dyDescent="0.2">
      <c r="A335" s="42"/>
      <c r="B335" s="42"/>
      <c r="C335" s="42"/>
      <c r="I335" s="44"/>
      <c r="J335" s="44"/>
      <c r="K335" s="45"/>
      <c r="L335" s="44"/>
      <c r="M335" s="42"/>
      <c r="N335" s="42"/>
      <c r="O335" s="42"/>
      <c r="R335" s="42"/>
      <c r="U335" s="46"/>
    </row>
    <row r="336" spans="1:21" x14ac:dyDescent="0.2">
      <c r="A336" s="42"/>
      <c r="B336" s="42"/>
      <c r="C336" s="42"/>
      <c r="I336" s="44"/>
      <c r="J336" s="44"/>
      <c r="K336" s="45"/>
      <c r="L336" s="44"/>
      <c r="M336" s="42"/>
      <c r="N336" s="42"/>
      <c r="O336" s="42"/>
      <c r="R336" s="42"/>
      <c r="U336" s="46"/>
    </row>
    <row r="337" spans="1:21" x14ac:dyDescent="0.2">
      <c r="A337" s="42"/>
      <c r="B337" s="42"/>
      <c r="C337" s="42"/>
      <c r="I337" s="44"/>
      <c r="J337" s="44"/>
      <c r="K337" s="45"/>
      <c r="L337" s="44"/>
      <c r="M337" s="42"/>
      <c r="N337" s="42"/>
      <c r="O337" s="42"/>
      <c r="R337" s="42"/>
      <c r="U337" s="46"/>
    </row>
    <row r="338" spans="1:21" x14ac:dyDescent="0.2">
      <c r="A338" s="42"/>
      <c r="B338" s="42"/>
      <c r="C338" s="42"/>
      <c r="I338" s="44"/>
      <c r="J338" s="44"/>
      <c r="K338" s="45"/>
      <c r="L338" s="44"/>
      <c r="M338" s="42"/>
      <c r="N338" s="42"/>
      <c r="O338" s="42"/>
      <c r="R338" s="42"/>
      <c r="U338" s="46"/>
    </row>
    <row r="339" spans="1:21" x14ac:dyDescent="0.2">
      <c r="A339" s="42"/>
      <c r="B339" s="42"/>
      <c r="C339" s="42"/>
      <c r="I339" s="44"/>
      <c r="J339" s="44"/>
      <c r="K339" s="45"/>
      <c r="L339" s="44"/>
      <c r="M339" s="42"/>
      <c r="N339" s="42"/>
      <c r="O339" s="42"/>
      <c r="R339" s="42"/>
      <c r="U339" s="46"/>
    </row>
    <row r="340" spans="1:21" x14ac:dyDescent="0.2">
      <c r="A340" s="42"/>
      <c r="B340" s="42"/>
      <c r="C340" s="42"/>
      <c r="I340" s="44"/>
      <c r="J340" s="44"/>
      <c r="K340" s="45"/>
      <c r="L340" s="44"/>
      <c r="M340" s="42"/>
      <c r="N340" s="42"/>
      <c r="O340" s="42"/>
      <c r="R340" s="42"/>
      <c r="U340" s="46"/>
    </row>
    <row r="341" spans="1:21" x14ac:dyDescent="0.2">
      <c r="A341" s="42"/>
      <c r="B341" s="42"/>
      <c r="C341" s="42"/>
      <c r="I341" s="44"/>
      <c r="J341" s="44"/>
      <c r="K341" s="45"/>
      <c r="L341" s="44"/>
      <c r="M341" s="42"/>
      <c r="N341" s="42"/>
      <c r="O341" s="42"/>
      <c r="R341" s="42"/>
      <c r="U341" s="46"/>
    </row>
    <row r="342" spans="1:21" x14ac:dyDescent="0.2">
      <c r="A342" s="42"/>
      <c r="B342" s="42"/>
      <c r="C342" s="42"/>
      <c r="I342" s="44"/>
      <c r="J342" s="44"/>
      <c r="K342" s="45"/>
      <c r="L342" s="44"/>
      <c r="M342" s="42"/>
      <c r="N342" s="42"/>
      <c r="O342" s="42"/>
      <c r="R342" s="42"/>
      <c r="U342" s="46"/>
    </row>
    <row r="343" spans="1:21" x14ac:dyDescent="0.2">
      <c r="A343" s="42"/>
      <c r="B343" s="42"/>
      <c r="C343" s="42"/>
      <c r="I343" s="44"/>
      <c r="J343" s="44"/>
      <c r="K343" s="45"/>
      <c r="L343" s="44"/>
      <c r="M343" s="42"/>
      <c r="N343" s="42"/>
      <c r="O343" s="42"/>
      <c r="R343" s="42"/>
      <c r="U343" s="46"/>
    </row>
    <row r="344" spans="1:21" x14ac:dyDescent="0.2">
      <c r="A344" s="42"/>
      <c r="B344" s="42"/>
      <c r="C344" s="42"/>
      <c r="I344" s="44"/>
      <c r="J344" s="44"/>
      <c r="K344" s="45"/>
      <c r="L344" s="44"/>
      <c r="M344" s="42"/>
      <c r="N344" s="42"/>
      <c r="O344" s="42"/>
      <c r="R344" s="42"/>
      <c r="U344" s="46"/>
    </row>
    <row r="345" spans="1:21" x14ac:dyDescent="0.2">
      <c r="A345" s="42"/>
      <c r="B345" s="42"/>
      <c r="C345" s="42"/>
      <c r="I345" s="44"/>
      <c r="J345" s="44"/>
      <c r="K345" s="45"/>
      <c r="L345" s="44"/>
      <c r="M345" s="42"/>
      <c r="N345" s="42"/>
      <c r="O345" s="42"/>
      <c r="R345" s="42"/>
      <c r="U345" s="46"/>
    </row>
    <row r="346" spans="1:21" x14ac:dyDescent="0.2">
      <c r="A346" s="42"/>
      <c r="B346" s="42"/>
      <c r="C346" s="42"/>
      <c r="I346" s="44"/>
      <c r="J346" s="44"/>
      <c r="K346" s="45"/>
      <c r="L346" s="44"/>
      <c r="M346" s="42"/>
      <c r="N346" s="42"/>
      <c r="O346" s="42"/>
      <c r="R346" s="42"/>
      <c r="U346" s="46"/>
    </row>
    <row r="347" spans="1:21" x14ac:dyDescent="0.2">
      <c r="A347" s="42"/>
      <c r="B347" s="42"/>
      <c r="C347" s="42"/>
      <c r="I347" s="44"/>
      <c r="J347" s="44"/>
      <c r="K347" s="45"/>
      <c r="L347" s="44"/>
      <c r="M347" s="42"/>
      <c r="N347" s="42"/>
      <c r="O347" s="42"/>
      <c r="R347" s="42"/>
      <c r="U347" s="46"/>
    </row>
    <row r="348" spans="1:21" x14ac:dyDescent="0.2">
      <c r="A348" s="42"/>
      <c r="B348" s="42"/>
      <c r="C348" s="42"/>
      <c r="I348" s="44"/>
      <c r="J348" s="44"/>
      <c r="K348" s="45"/>
      <c r="L348" s="44"/>
      <c r="M348" s="42"/>
      <c r="N348" s="42"/>
      <c r="O348" s="42"/>
      <c r="R348" s="42"/>
      <c r="U348" s="46"/>
    </row>
    <row r="349" spans="1:21" x14ac:dyDescent="0.2">
      <c r="A349" s="42"/>
      <c r="B349" s="42"/>
      <c r="C349" s="42"/>
      <c r="I349" s="44"/>
      <c r="J349" s="44"/>
      <c r="K349" s="45"/>
      <c r="L349" s="44"/>
      <c r="M349" s="42"/>
      <c r="N349" s="42"/>
      <c r="O349" s="42"/>
      <c r="R349" s="42"/>
      <c r="U349" s="46"/>
    </row>
    <row r="350" spans="1:21" x14ac:dyDescent="0.2">
      <c r="A350" s="42"/>
      <c r="B350" s="42"/>
      <c r="C350" s="42"/>
      <c r="I350" s="44"/>
      <c r="J350" s="44"/>
      <c r="K350" s="45"/>
      <c r="L350" s="44"/>
      <c r="M350" s="42"/>
      <c r="N350" s="42"/>
      <c r="O350" s="42"/>
      <c r="R350" s="42"/>
      <c r="U350" s="46"/>
    </row>
    <row r="351" spans="1:21" x14ac:dyDescent="0.2">
      <c r="A351" s="42"/>
      <c r="B351" s="42"/>
      <c r="C351" s="42"/>
      <c r="I351" s="44"/>
      <c r="J351" s="44"/>
      <c r="K351" s="45"/>
      <c r="L351" s="44"/>
      <c r="M351" s="42"/>
      <c r="N351" s="42"/>
      <c r="O351" s="42"/>
      <c r="R351" s="42"/>
      <c r="U351" s="46"/>
    </row>
    <row r="352" spans="1:21" x14ac:dyDescent="0.2">
      <c r="A352" s="42"/>
      <c r="B352" s="42"/>
      <c r="C352" s="42"/>
      <c r="I352" s="44"/>
      <c r="J352" s="44"/>
      <c r="K352" s="45"/>
      <c r="L352" s="44"/>
      <c r="M352" s="42"/>
      <c r="N352" s="42"/>
      <c r="O352" s="42"/>
      <c r="R352" s="42"/>
      <c r="U352" s="46"/>
    </row>
    <row r="353" spans="1:21" x14ac:dyDescent="0.2">
      <c r="A353" s="42"/>
      <c r="B353" s="42"/>
      <c r="C353" s="42"/>
      <c r="I353" s="44"/>
      <c r="J353" s="44"/>
      <c r="K353" s="45"/>
      <c r="L353" s="44"/>
      <c r="M353" s="42"/>
      <c r="N353" s="42"/>
      <c r="O353" s="42"/>
      <c r="R353" s="42"/>
      <c r="U353" s="46"/>
    </row>
    <row r="354" spans="1:21" x14ac:dyDescent="0.2">
      <c r="A354" s="42"/>
      <c r="B354" s="42"/>
      <c r="C354" s="42"/>
      <c r="I354" s="44"/>
      <c r="J354" s="44"/>
      <c r="K354" s="45"/>
      <c r="L354" s="44"/>
      <c r="M354" s="42"/>
      <c r="N354" s="42"/>
      <c r="O354" s="42"/>
      <c r="R354" s="42"/>
      <c r="U354" s="46"/>
    </row>
    <row r="355" spans="1:21" x14ac:dyDescent="0.2">
      <c r="A355" s="42"/>
      <c r="B355" s="42"/>
      <c r="C355" s="42"/>
      <c r="I355" s="44"/>
      <c r="J355" s="44"/>
      <c r="K355" s="45"/>
      <c r="L355" s="44"/>
      <c r="M355" s="42"/>
      <c r="N355" s="42"/>
      <c r="O355" s="42"/>
      <c r="R355" s="42"/>
      <c r="U355" s="46"/>
    </row>
    <row r="356" spans="1:21" x14ac:dyDescent="0.2">
      <c r="A356" s="42"/>
      <c r="B356" s="42"/>
      <c r="C356" s="42"/>
      <c r="I356" s="44"/>
      <c r="J356" s="44"/>
      <c r="K356" s="45"/>
      <c r="L356" s="44"/>
      <c r="M356" s="42"/>
      <c r="N356" s="42"/>
      <c r="O356" s="42"/>
      <c r="R356" s="42"/>
      <c r="U356" s="46"/>
    </row>
    <row r="357" spans="1:21" x14ac:dyDescent="0.2">
      <c r="A357" s="42"/>
      <c r="B357" s="42"/>
      <c r="C357" s="42"/>
      <c r="I357" s="44"/>
      <c r="J357" s="44"/>
      <c r="K357" s="45"/>
      <c r="L357" s="44"/>
      <c r="M357" s="42"/>
      <c r="N357" s="42"/>
      <c r="O357" s="42"/>
      <c r="R357" s="42"/>
      <c r="U357" s="46"/>
    </row>
    <row r="358" spans="1:21" ht="12.75" customHeight="1" x14ac:dyDescent="0.2">
      <c r="A358" s="42"/>
      <c r="B358" s="42"/>
      <c r="C358" s="42"/>
      <c r="I358" s="44"/>
      <c r="J358" s="44"/>
      <c r="K358" s="45"/>
      <c r="L358" s="44"/>
      <c r="M358" s="42"/>
      <c r="N358" s="42"/>
      <c r="O358" s="42"/>
      <c r="R358" s="42"/>
      <c r="U358" s="46"/>
    </row>
    <row r="359" spans="1:21" x14ac:dyDescent="0.2">
      <c r="A359" s="42"/>
      <c r="B359" s="42"/>
      <c r="C359" s="42"/>
      <c r="I359" s="44"/>
      <c r="J359" s="44"/>
      <c r="K359" s="45"/>
      <c r="L359" s="44"/>
      <c r="M359" s="42"/>
      <c r="N359" s="42"/>
      <c r="O359" s="42"/>
      <c r="R359" s="42"/>
      <c r="U359" s="46"/>
    </row>
    <row r="360" spans="1:21" x14ac:dyDescent="0.2">
      <c r="A360" s="42"/>
      <c r="B360" s="42"/>
      <c r="C360" s="42"/>
      <c r="I360" s="44"/>
      <c r="J360" s="44"/>
      <c r="K360" s="45"/>
      <c r="L360" s="44"/>
      <c r="M360" s="42"/>
      <c r="N360" s="42"/>
      <c r="O360" s="42"/>
      <c r="R360" s="42"/>
      <c r="U360" s="46"/>
    </row>
    <row r="361" spans="1:21" x14ac:dyDescent="0.2">
      <c r="A361" s="42"/>
      <c r="B361" s="42"/>
      <c r="C361" s="42"/>
      <c r="I361" s="44"/>
      <c r="J361" s="44"/>
      <c r="K361" s="45"/>
      <c r="L361" s="44"/>
      <c r="M361" s="42"/>
      <c r="N361" s="42"/>
      <c r="O361" s="42"/>
      <c r="R361" s="42"/>
      <c r="U361" s="46"/>
    </row>
    <row r="362" spans="1:21" x14ac:dyDescent="0.2">
      <c r="A362" s="42"/>
      <c r="B362" s="42"/>
      <c r="C362" s="42"/>
      <c r="I362" s="44"/>
      <c r="J362" s="44"/>
      <c r="K362" s="45"/>
      <c r="L362" s="44"/>
      <c r="M362" s="42"/>
      <c r="N362" s="42"/>
      <c r="O362" s="42"/>
      <c r="R362" s="42"/>
      <c r="U362" s="46"/>
    </row>
    <row r="363" spans="1:21" x14ac:dyDescent="0.2">
      <c r="A363" s="42"/>
      <c r="B363" s="42"/>
      <c r="C363" s="42"/>
      <c r="I363" s="44"/>
      <c r="J363" s="44"/>
      <c r="K363" s="45"/>
      <c r="L363" s="44"/>
      <c r="M363" s="42"/>
      <c r="N363" s="42"/>
      <c r="O363" s="42"/>
      <c r="R363" s="42"/>
      <c r="U363" s="46"/>
    </row>
    <row r="364" spans="1:21" x14ac:dyDescent="0.2">
      <c r="A364" s="42"/>
      <c r="B364" s="42"/>
      <c r="C364" s="42"/>
      <c r="I364" s="44"/>
      <c r="J364" s="44"/>
      <c r="K364" s="45"/>
      <c r="L364" s="44"/>
      <c r="M364" s="42"/>
      <c r="N364" s="42"/>
      <c r="O364" s="42"/>
      <c r="R364" s="42"/>
      <c r="U364" s="46"/>
    </row>
    <row r="365" spans="1:21" x14ac:dyDescent="0.2">
      <c r="A365" s="42"/>
      <c r="B365" s="42"/>
      <c r="C365" s="42"/>
      <c r="I365" s="44"/>
      <c r="J365" s="44"/>
      <c r="K365" s="45"/>
      <c r="L365" s="44"/>
      <c r="M365" s="42"/>
      <c r="N365" s="42"/>
      <c r="O365" s="42"/>
      <c r="R365" s="42"/>
      <c r="U365" s="46"/>
    </row>
    <row r="366" spans="1:21" x14ac:dyDescent="0.2">
      <c r="A366" s="42"/>
      <c r="B366" s="42"/>
      <c r="C366" s="42"/>
      <c r="I366" s="44"/>
      <c r="J366" s="44"/>
      <c r="K366" s="45"/>
      <c r="L366" s="44"/>
      <c r="M366" s="42"/>
      <c r="N366" s="42"/>
      <c r="O366" s="42"/>
      <c r="R366" s="42"/>
      <c r="U366" s="46"/>
    </row>
    <row r="367" spans="1:21" x14ac:dyDescent="0.2">
      <c r="A367" s="42"/>
      <c r="B367" s="42"/>
      <c r="C367" s="42"/>
      <c r="I367" s="44"/>
      <c r="J367" s="44"/>
      <c r="K367" s="45"/>
      <c r="L367" s="44"/>
      <c r="M367" s="42"/>
      <c r="N367" s="42"/>
      <c r="O367" s="42"/>
      <c r="R367" s="42"/>
      <c r="U367" s="46"/>
    </row>
    <row r="368" spans="1:21" x14ac:dyDescent="0.2">
      <c r="A368" s="42"/>
      <c r="B368" s="42"/>
      <c r="C368" s="42"/>
      <c r="I368" s="44"/>
      <c r="J368" s="44"/>
      <c r="K368" s="45"/>
      <c r="L368" s="44"/>
      <c r="M368" s="42"/>
      <c r="N368" s="42"/>
      <c r="O368" s="42"/>
      <c r="R368" s="42"/>
      <c r="U368" s="46"/>
    </row>
    <row r="369" spans="1:21" x14ac:dyDescent="0.2">
      <c r="A369" s="42"/>
      <c r="B369" s="42"/>
      <c r="C369" s="42"/>
      <c r="I369" s="44"/>
      <c r="J369" s="44"/>
      <c r="K369" s="45"/>
      <c r="L369" s="44"/>
      <c r="M369" s="42"/>
      <c r="N369" s="42"/>
      <c r="O369" s="42"/>
      <c r="R369" s="42"/>
      <c r="U369" s="46"/>
    </row>
    <row r="370" spans="1:21" x14ac:dyDescent="0.2">
      <c r="A370" s="42"/>
      <c r="B370" s="42"/>
      <c r="C370" s="42"/>
      <c r="I370" s="44"/>
      <c r="J370" s="44"/>
      <c r="K370" s="45"/>
      <c r="L370" s="44"/>
      <c r="M370" s="42"/>
      <c r="N370" s="42"/>
      <c r="O370" s="42"/>
      <c r="R370" s="42"/>
      <c r="U370" s="46"/>
    </row>
    <row r="371" spans="1:21" x14ac:dyDescent="0.2">
      <c r="A371" s="42"/>
      <c r="B371" s="42"/>
      <c r="C371" s="42"/>
      <c r="I371" s="44"/>
      <c r="J371" s="44"/>
      <c r="K371" s="45"/>
      <c r="L371" s="44"/>
      <c r="M371" s="42"/>
      <c r="N371" s="42"/>
      <c r="O371" s="42"/>
      <c r="R371" s="42"/>
      <c r="U371" s="46"/>
    </row>
    <row r="372" spans="1:21" x14ac:dyDescent="0.2">
      <c r="A372" s="42"/>
      <c r="B372" s="42"/>
      <c r="C372" s="42"/>
      <c r="I372" s="44"/>
      <c r="J372" s="44"/>
      <c r="K372" s="45"/>
      <c r="L372" s="44"/>
      <c r="M372" s="42"/>
      <c r="N372" s="42"/>
      <c r="O372" s="42"/>
      <c r="R372" s="42"/>
      <c r="U372" s="46"/>
    </row>
    <row r="373" spans="1:21" x14ac:dyDescent="0.2">
      <c r="A373" s="42"/>
      <c r="B373" s="42"/>
      <c r="C373" s="42"/>
      <c r="I373" s="44"/>
      <c r="J373" s="44"/>
      <c r="K373" s="45"/>
      <c r="L373" s="44"/>
      <c r="M373" s="42"/>
      <c r="N373" s="42"/>
      <c r="O373" s="42"/>
      <c r="R373" s="42"/>
      <c r="U373" s="46"/>
    </row>
    <row r="374" spans="1:21" x14ac:dyDescent="0.2">
      <c r="A374" s="42"/>
      <c r="B374" s="42"/>
      <c r="C374" s="42"/>
      <c r="I374" s="44"/>
      <c r="J374" s="44"/>
      <c r="K374" s="45"/>
      <c r="L374" s="44"/>
      <c r="M374" s="42"/>
      <c r="N374" s="42"/>
      <c r="O374" s="42"/>
      <c r="R374" s="42"/>
      <c r="U374" s="46"/>
    </row>
    <row r="375" spans="1:21" x14ac:dyDescent="0.2">
      <c r="A375" s="42"/>
      <c r="B375" s="42"/>
      <c r="C375" s="42"/>
      <c r="I375" s="44"/>
      <c r="J375" s="44"/>
      <c r="K375" s="45"/>
      <c r="L375" s="44"/>
      <c r="M375" s="42"/>
      <c r="N375" s="42"/>
      <c r="O375" s="42"/>
      <c r="R375" s="42"/>
      <c r="U375" s="46"/>
    </row>
    <row r="376" spans="1:21" x14ac:dyDescent="0.2">
      <c r="A376" s="42"/>
      <c r="B376" s="42"/>
      <c r="C376" s="42"/>
      <c r="I376" s="44"/>
      <c r="J376" s="44"/>
      <c r="K376" s="45"/>
      <c r="L376" s="44"/>
      <c r="M376" s="42"/>
      <c r="N376" s="42"/>
      <c r="O376" s="42"/>
      <c r="R376" s="42"/>
      <c r="U376" s="46"/>
    </row>
    <row r="377" spans="1:21" x14ac:dyDescent="0.2">
      <c r="A377" s="42"/>
      <c r="B377" s="42"/>
      <c r="C377" s="42"/>
      <c r="I377" s="44"/>
      <c r="J377" s="44"/>
      <c r="K377" s="45"/>
      <c r="L377" s="44"/>
      <c r="M377" s="42"/>
      <c r="N377" s="42"/>
      <c r="O377" s="42"/>
      <c r="R377" s="42"/>
      <c r="U377" s="46"/>
    </row>
    <row r="378" spans="1:21" x14ac:dyDescent="0.2">
      <c r="A378" s="42"/>
      <c r="B378" s="42"/>
      <c r="C378" s="42"/>
      <c r="I378" s="44"/>
      <c r="J378" s="44"/>
      <c r="K378" s="45"/>
      <c r="L378" s="44"/>
      <c r="M378" s="42"/>
      <c r="N378" s="42"/>
      <c r="O378" s="42"/>
      <c r="R378" s="42"/>
      <c r="U378" s="46"/>
    </row>
    <row r="379" spans="1:21" x14ac:dyDescent="0.2">
      <c r="A379" s="42"/>
      <c r="B379" s="42"/>
      <c r="C379" s="42"/>
      <c r="I379" s="44"/>
      <c r="J379" s="44"/>
      <c r="K379" s="45"/>
      <c r="L379" s="44"/>
      <c r="M379" s="42"/>
      <c r="N379" s="42"/>
      <c r="O379" s="42"/>
      <c r="R379" s="42"/>
      <c r="U379" s="46"/>
    </row>
    <row r="380" spans="1:21" x14ac:dyDescent="0.2">
      <c r="A380" s="42"/>
      <c r="B380" s="42"/>
      <c r="C380" s="42"/>
      <c r="I380" s="44"/>
      <c r="J380" s="44"/>
      <c r="K380" s="45"/>
      <c r="L380" s="44"/>
      <c r="M380" s="42"/>
      <c r="N380" s="42"/>
      <c r="O380" s="42"/>
      <c r="R380" s="42"/>
      <c r="U380" s="46"/>
    </row>
    <row r="381" spans="1:21" x14ac:dyDescent="0.2">
      <c r="A381" s="42"/>
      <c r="B381" s="42"/>
      <c r="C381" s="42"/>
      <c r="I381" s="44"/>
      <c r="J381" s="44"/>
      <c r="K381" s="45"/>
      <c r="L381" s="44"/>
      <c r="M381" s="42"/>
      <c r="N381" s="42"/>
      <c r="O381" s="42"/>
      <c r="R381" s="42"/>
      <c r="U381" s="46"/>
    </row>
    <row r="382" spans="1:21" x14ac:dyDescent="0.2">
      <c r="A382" s="42"/>
      <c r="B382" s="42"/>
      <c r="C382" s="42"/>
      <c r="I382" s="44"/>
      <c r="J382" s="44"/>
      <c r="K382" s="45"/>
      <c r="L382" s="44"/>
      <c r="M382" s="42"/>
      <c r="N382" s="42"/>
      <c r="O382" s="42"/>
      <c r="R382" s="42"/>
      <c r="U382" s="46"/>
    </row>
    <row r="383" spans="1:21" x14ac:dyDescent="0.2">
      <c r="A383" s="42"/>
      <c r="B383" s="42"/>
      <c r="C383" s="42"/>
      <c r="I383" s="44"/>
      <c r="J383" s="44"/>
      <c r="K383" s="45"/>
      <c r="L383" s="44"/>
      <c r="M383" s="42"/>
      <c r="N383" s="42"/>
      <c r="O383" s="42"/>
      <c r="R383" s="42"/>
      <c r="U383" s="46"/>
    </row>
    <row r="384" spans="1:21" x14ac:dyDescent="0.2">
      <c r="A384" s="42"/>
      <c r="B384" s="42"/>
      <c r="C384" s="42"/>
      <c r="I384" s="44"/>
      <c r="J384" s="44"/>
      <c r="K384" s="45"/>
      <c r="L384" s="44"/>
      <c r="M384" s="42"/>
      <c r="N384" s="42"/>
      <c r="O384" s="42"/>
      <c r="R384" s="42"/>
      <c r="U384" s="46"/>
    </row>
    <row r="385" spans="1:21" x14ac:dyDescent="0.2">
      <c r="A385" s="42"/>
      <c r="B385" s="42"/>
      <c r="C385" s="42"/>
      <c r="I385" s="44"/>
      <c r="J385" s="44"/>
      <c r="K385" s="45"/>
      <c r="L385" s="44"/>
      <c r="M385" s="42"/>
      <c r="N385" s="42"/>
      <c r="O385" s="42"/>
      <c r="R385" s="42"/>
      <c r="U385" s="46"/>
    </row>
    <row r="386" spans="1:21" x14ac:dyDescent="0.2">
      <c r="A386" s="42"/>
      <c r="B386" s="42"/>
      <c r="C386" s="42"/>
      <c r="I386" s="44"/>
      <c r="J386" s="44"/>
      <c r="K386" s="45"/>
      <c r="L386" s="44"/>
      <c r="M386" s="42"/>
      <c r="N386" s="42"/>
      <c r="O386" s="42"/>
      <c r="R386" s="42"/>
      <c r="U386" s="46"/>
    </row>
    <row r="387" spans="1:21" x14ac:dyDescent="0.2">
      <c r="A387" s="42"/>
      <c r="B387" s="42"/>
      <c r="C387" s="42"/>
      <c r="I387" s="44"/>
      <c r="J387" s="44"/>
      <c r="K387" s="45"/>
      <c r="L387" s="44"/>
      <c r="M387" s="42"/>
      <c r="N387" s="42"/>
      <c r="O387" s="42"/>
      <c r="R387" s="42"/>
      <c r="U387" s="46"/>
    </row>
    <row r="388" spans="1:21" x14ac:dyDescent="0.2">
      <c r="A388" s="42"/>
      <c r="B388" s="42"/>
      <c r="C388" s="42"/>
      <c r="I388" s="44"/>
      <c r="J388" s="44"/>
      <c r="K388" s="45"/>
      <c r="L388" s="44"/>
      <c r="M388" s="42"/>
      <c r="N388" s="42"/>
      <c r="O388" s="42"/>
      <c r="R388" s="42"/>
      <c r="U388" s="46"/>
    </row>
    <row r="389" spans="1:21" x14ac:dyDescent="0.2">
      <c r="A389" s="42"/>
      <c r="B389" s="42"/>
      <c r="C389" s="42"/>
      <c r="I389" s="44"/>
      <c r="J389" s="44"/>
      <c r="K389" s="45"/>
      <c r="L389" s="44"/>
      <c r="M389" s="42"/>
      <c r="N389" s="42"/>
      <c r="O389" s="42"/>
      <c r="R389" s="42"/>
      <c r="U389" s="46"/>
    </row>
    <row r="390" spans="1:21" x14ac:dyDescent="0.2">
      <c r="A390" s="42"/>
      <c r="B390" s="42"/>
      <c r="C390" s="42"/>
      <c r="I390" s="44"/>
      <c r="J390" s="44"/>
      <c r="K390" s="45"/>
      <c r="L390" s="44"/>
      <c r="M390" s="42"/>
      <c r="N390" s="42"/>
      <c r="O390" s="42"/>
      <c r="R390" s="42"/>
      <c r="U390" s="46"/>
    </row>
    <row r="391" spans="1:21" x14ac:dyDescent="0.2">
      <c r="A391" s="42"/>
      <c r="B391" s="42"/>
      <c r="C391" s="42"/>
      <c r="I391" s="44"/>
      <c r="J391" s="44"/>
      <c r="K391" s="45"/>
      <c r="L391" s="44"/>
      <c r="M391" s="42"/>
      <c r="N391" s="42"/>
      <c r="O391" s="42"/>
      <c r="R391" s="42"/>
      <c r="U391" s="46"/>
    </row>
    <row r="392" spans="1:21" x14ac:dyDescent="0.2">
      <c r="A392" s="42"/>
      <c r="B392" s="42"/>
      <c r="C392" s="42"/>
      <c r="I392" s="44"/>
      <c r="J392" s="44"/>
      <c r="K392" s="45"/>
      <c r="L392" s="44"/>
      <c r="M392" s="42"/>
      <c r="N392" s="42"/>
      <c r="O392" s="42"/>
      <c r="R392" s="42"/>
      <c r="U392" s="46"/>
    </row>
    <row r="393" spans="1:21" x14ac:dyDescent="0.2">
      <c r="A393" s="42"/>
      <c r="B393" s="42"/>
      <c r="C393" s="42"/>
      <c r="I393" s="44"/>
      <c r="J393" s="44"/>
      <c r="K393" s="45"/>
      <c r="L393" s="44"/>
      <c r="M393" s="42"/>
      <c r="N393" s="42"/>
      <c r="O393" s="42"/>
      <c r="R393" s="42"/>
      <c r="U393" s="46"/>
    </row>
    <row r="394" spans="1:21" x14ac:dyDescent="0.2">
      <c r="A394" s="42"/>
      <c r="B394" s="42"/>
      <c r="C394" s="42"/>
      <c r="I394" s="44"/>
      <c r="J394" s="44"/>
      <c r="K394" s="45"/>
      <c r="L394" s="44"/>
      <c r="M394" s="42"/>
      <c r="N394" s="42"/>
      <c r="O394" s="42"/>
      <c r="R394" s="42"/>
      <c r="U394" s="46"/>
    </row>
    <row r="395" spans="1:21" x14ac:dyDescent="0.2">
      <c r="A395" s="42"/>
      <c r="B395" s="42"/>
      <c r="C395" s="42"/>
      <c r="I395" s="44"/>
      <c r="J395" s="44"/>
      <c r="K395" s="45"/>
      <c r="L395" s="44"/>
      <c r="M395" s="42"/>
      <c r="N395" s="42"/>
      <c r="O395" s="42"/>
      <c r="R395" s="42"/>
      <c r="U395" s="46"/>
    </row>
    <row r="396" spans="1:21" x14ac:dyDescent="0.2">
      <c r="A396" s="42"/>
      <c r="B396" s="42"/>
      <c r="C396" s="42"/>
      <c r="I396" s="44"/>
      <c r="J396" s="44"/>
      <c r="K396" s="45"/>
      <c r="L396" s="44"/>
      <c r="M396" s="42"/>
      <c r="N396" s="42"/>
      <c r="O396" s="42"/>
      <c r="R396" s="42"/>
      <c r="U396" s="46"/>
    </row>
    <row r="397" spans="1:21" x14ac:dyDescent="0.2">
      <c r="A397" s="42"/>
      <c r="B397" s="42"/>
      <c r="C397" s="42"/>
      <c r="I397" s="44"/>
      <c r="J397" s="44"/>
      <c r="K397" s="45"/>
      <c r="L397" s="44"/>
      <c r="M397" s="42"/>
      <c r="N397" s="42"/>
      <c r="O397" s="42"/>
      <c r="R397" s="42"/>
      <c r="U397" s="46"/>
    </row>
    <row r="398" spans="1:21" x14ac:dyDescent="0.2">
      <c r="A398" s="42"/>
      <c r="B398" s="42"/>
      <c r="C398" s="42"/>
      <c r="I398" s="44"/>
      <c r="J398" s="44"/>
      <c r="K398" s="45"/>
      <c r="L398" s="44"/>
      <c r="M398" s="42"/>
      <c r="N398" s="42"/>
      <c r="O398" s="42"/>
      <c r="R398" s="42"/>
      <c r="U398" s="46"/>
    </row>
    <row r="399" spans="1:21" x14ac:dyDescent="0.2">
      <c r="A399" s="42"/>
      <c r="B399" s="42"/>
      <c r="C399" s="42"/>
      <c r="I399" s="44"/>
      <c r="J399" s="44"/>
      <c r="K399" s="45"/>
      <c r="L399" s="44"/>
      <c r="M399" s="42"/>
      <c r="N399" s="42"/>
      <c r="O399" s="42"/>
      <c r="R399" s="42"/>
      <c r="U399" s="46"/>
    </row>
    <row r="400" spans="1:21" x14ac:dyDescent="0.2">
      <c r="A400" s="42"/>
      <c r="B400" s="42"/>
      <c r="C400" s="42"/>
      <c r="I400" s="44"/>
      <c r="J400" s="44"/>
      <c r="K400" s="45"/>
      <c r="L400" s="44"/>
      <c r="M400" s="42"/>
      <c r="N400" s="42"/>
      <c r="O400" s="42"/>
      <c r="R400" s="42"/>
      <c r="U400" s="46"/>
    </row>
    <row r="401" spans="1:21" x14ac:dyDescent="0.2">
      <c r="A401" s="42"/>
      <c r="B401" s="42"/>
      <c r="C401" s="42"/>
      <c r="I401" s="44"/>
      <c r="J401" s="44"/>
      <c r="K401" s="45"/>
      <c r="L401" s="44"/>
      <c r="M401" s="42"/>
      <c r="N401" s="42"/>
      <c r="O401" s="42"/>
      <c r="R401" s="42"/>
      <c r="U401" s="46"/>
    </row>
    <row r="402" spans="1:21" x14ac:dyDescent="0.2">
      <c r="A402" s="42"/>
      <c r="B402" s="42"/>
      <c r="C402" s="42"/>
      <c r="I402" s="44"/>
      <c r="J402" s="44"/>
      <c r="K402" s="45"/>
      <c r="L402" s="44"/>
      <c r="M402" s="42"/>
      <c r="N402" s="42"/>
      <c r="O402" s="42"/>
      <c r="R402" s="42"/>
      <c r="U402" s="46"/>
    </row>
    <row r="403" spans="1:21" x14ac:dyDescent="0.2">
      <c r="A403" s="42"/>
      <c r="B403" s="42"/>
      <c r="C403" s="42"/>
      <c r="I403" s="44"/>
      <c r="J403" s="44"/>
      <c r="K403" s="45"/>
      <c r="L403" s="44"/>
      <c r="M403" s="42"/>
      <c r="N403" s="42"/>
      <c r="O403" s="42"/>
      <c r="R403" s="42"/>
      <c r="U403" s="46"/>
    </row>
    <row r="404" spans="1:21" x14ac:dyDescent="0.2">
      <c r="A404" s="42"/>
      <c r="B404" s="42"/>
      <c r="C404" s="42"/>
      <c r="I404" s="44"/>
      <c r="J404" s="44"/>
      <c r="K404" s="45"/>
      <c r="L404" s="44"/>
      <c r="M404" s="42"/>
      <c r="N404" s="42"/>
      <c r="O404" s="42"/>
      <c r="R404" s="42"/>
      <c r="U404" s="46"/>
    </row>
    <row r="405" spans="1:21" x14ac:dyDescent="0.2">
      <c r="A405" s="42"/>
      <c r="B405" s="42"/>
      <c r="C405" s="42"/>
      <c r="I405" s="44"/>
      <c r="J405" s="44"/>
      <c r="K405" s="45"/>
      <c r="L405" s="44"/>
      <c r="M405" s="42"/>
      <c r="N405" s="42"/>
      <c r="O405" s="42"/>
      <c r="R405" s="42"/>
      <c r="U405" s="46"/>
    </row>
    <row r="406" spans="1:21" x14ac:dyDescent="0.2">
      <c r="A406" s="42"/>
      <c r="B406" s="42"/>
      <c r="C406" s="42"/>
      <c r="I406" s="44"/>
      <c r="J406" s="44"/>
      <c r="K406" s="45"/>
      <c r="L406" s="44"/>
      <c r="M406" s="42"/>
      <c r="N406" s="42"/>
      <c r="O406" s="42"/>
      <c r="R406" s="42"/>
      <c r="U406" s="46"/>
    </row>
    <row r="407" spans="1:21" x14ac:dyDescent="0.2">
      <c r="A407" s="42"/>
      <c r="B407" s="42"/>
      <c r="C407" s="42"/>
      <c r="I407" s="44"/>
      <c r="J407" s="44"/>
      <c r="K407" s="45"/>
      <c r="L407" s="44"/>
      <c r="M407" s="42"/>
      <c r="N407" s="42"/>
      <c r="O407" s="42"/>
      <c r="R407" s="42"/>
      <c r="U407" s="46"/>
    </row>
    <row r="408" spans="1:21" x14ac:dyDescent="0.2">
      <c r="A408" s="42"/>
      <c r="B408" s="42"/>
      <c r="C408" s="42"/>
      <c r="I408" s="44"/>
      <c r="J408" s="44"/>
      <c r="K408" s="45"/>
      <c r="L408" s="44"/>
      <c r="M408" s="42"/>
      <c r="N408" s="42"/>
      <c r="O408" s="42"/>
      <c r="R408" s="42"/>
      <c r="U408" s="46"/>
    </row>
    <row r="409" spans="1:21" x14ac:dyDescent="0.2">
      <c r="A409" s="42"/>
      <c r="B409" s="42"/>
      <c r="C409" s="42"/>
      <c r="I409" s="44"/>
      <c r="J409" s="44"/>
      <c r="K409" s="45"/>
      <c r="L409" s="44"/>
      <c r="M409" s="42"/>
      <c r="N409" s="42"/>
      <c r="O409" s="42"/>
      <c r="R409" s="42"/>
      <c r="U409" s="46"/>
    </row>
    <row r="410" spans="1:21" x14ac:dyDescent="0.2">
      <c r="A410" s="42"/>
      <c r="B410" s="42"/>
      <c r="C410" s="42"/>
      <c r="I410" s="44"/>
      <c r="J410" s="44"/>
      <c r="K410" s="45"/>
      <c r="L410" s="44"/>
      <c r="M410" s="42"/>
      <c r="N410" s="42"/>
      <c r="O410" s="42"/>
      <c r="R410" s="42"/>
      <c r="U410" s="46"/>
    </row>
    <row r="411" spans="1:21" x14ac:dyDescent="0.2">
      <c r="A411" s="42"/>
      <c r="B411" s="42"/>
      <c r="C411" s="42"/>
      <c r="I411" s="44"/>
      <c r="J411" s="44"/>
      <c r="K411" s="45"/>
      <c r="L411" s="44"/>
      <c r="M411" s="42"/>
      <c r="N411" s="42"/>
      <c r="O411" s="42"/>
      <c r="R411" s="42"/>
      <c r="U411" s="46"/>
    </row>
    <row r="412" spans="1:21" x14ac:dyDescent="0.2">
      <c r="A412" s="42"/>
      <c r="B412" s="42"/>
      <c r="C412" s="42"/>
      <c r="I412" s="44"/>
      <c r="J412" s="44"/>
      <c r="K412" s="45"/>
      <c r="L412" s="44"/>
      <c r="M412" s="42"/>
      <c r="N412" s="42"/>
      <c r="O412" s="42"/>
      <c r="R412" s="42"/>
      <c r="U412" s="46"/>
    </row>
    <row r="413" spans="1:21" x14ac:dyDescent="0.2">
      <c r="A413" s="42"/>
      <c r="B413" s="42"/>
      <c r="C413" s="42"/>
      <c r="I413" s="44"/>
      <c r="J413" s="44"/>
      <c r="K413" s="45"/>
      <c r="L413" s="44"/>
      <c r="M413" s="42"/>
      <c r="N413" s="42"/>
      <c r="O413" s="42"/>
      <c r="R413" s="42"/>
      <c r="U413" s="46"/>
    </row>
    <row r="414" spans="1:21" x14ac:dyDescent="0.2">
      <c r="A414" s="42"/>
      <c r="B414" s="42"/>
      <c r="C414" s="42"/>
      <c r="I414" s="44"/>
      <c r="J414" s="44"/>
      <c r="K414" s="45"/>
      <c r="L414" s="44"/>
      <c r="M414" s="42"/>
      <c r="N414" s="42"/>
      <c r="O414" s="42"/>
      <c r="R414" s="42"/>
      <c r="U414" s="46"/>
    </row>
    <row r="415" spans="1:21" x14ac:dyDescent="0.2">
      <c r="A415" s="42"/>
      <c r="B415" s="42"/>
      <c r="C415" s="42"/>
      <c r="I415" s="44"/>
      <c r="J415" s="44"/>
      <c r="K415" s="45"/>
      <c r="L415" s="44"/>
      <c r="M415" s="42"/>
      <c r="N415" s="42"/>
      <c r="O415" s="42"/>
      <c r="R415" s="42"/>
      <c r="U415" s="46"/>
    </row>
    <row r="416" spans="1:21" x14ac:dyDescent="0.2">
      <c r="A416" s="42"/>
      <c r="B416" s="42"/>
      <c r="C416" s="42"/>
      <c r="I416" s="44"/>
      <c r="J416" s="44"/>
      <c r="K416" s="45"/>
      <c r="L416" s="44"/>
      <c r="M416" s="42"/>
      <c r="N416" s="42"/>
      <c r="O416" s="42"/>
      <c r="R416" s="42"/>
      <c r="U416" s="46"/>
    </row>
    <row r="417" spans="1:21" x14ac:dyDescent="0.2">
      <c r="A417" s="42"/>
      <c r="B417" s="42"/>
      <c r="C417" s="42"/>
      <c r="I417" s="44"/>
      <c r="J417" s="44"/>
      <c r="K417" s="45"/>
      <c r="L417" s="44"/>
      <c r="M417" s="42"/>
      <c r="N417" s="42"/>
      <c r="O417" s="42"/>
      <c r="R417" s="42"/>
      <c r="U417" s="46"/>
    </row>
    <row r="418" spans="1:21" x14ac:dyDescent="0.2">
      <c r="A418" s="42"/>
      <c r="B418" s="42"/>
      <c r="C418" s="42"/>
      <c r="I418" s="44"/>
      <c r="J418" s="44"/>
      <c r="K418" s="45"/>
      <c r="L418" s="44"/>
      <c r="M418" s="42"/>
      <c r="N418" s="42"/>
      <c r="O418" s="42"/>
      <c r="R418" s="42"/>
      <c r="U418" s="46"/>
    </row>
    <row r="419" spans="1:21" x14ac:dyDescent="0.2">
      <c r="A419" s="42"/>
      <c r="B419" s="42"/>
      <c r="C419" s="42"/>
      <c r="I419" s="44"/>
      <c r="J419" s="44"/>
      <c r="K419" s="45"/>
      <c r="L419" s="44"/>
      <c r="M419" s="42"/>
      <c r="N419" s="42"/>
      <c r="O419" s="42"/>
      <c r="R419" s="42"/>
      <c r="U419" s="46"/>
    </row>
    <row r="420" spans="1:21" x14ac:dyDescent="0.2">
      <c r="A420" s="42"/>
      <c r="B420" s="42"/>
      <c r="C420" s="42"/>
      <c r="I420" s="44"/>
      <c r="J420" s="44"/>
      <c r="K420" s="45"/>
      <c r="L420" s="44"/>
      <c r="M420" s="42"/>
      <c r="N420" s="42"/>
      <c r="O420" s="42"/>
      <c r="R420" s="42"/>
      <c r="U420" s="46"/>
    </row>
    <row r="421" spans="1:21" x14ac:dyDescent="0.2">
      <c r="A421" s="42"/>
      <c r="B421" s="42"/>
      <c r="C421" s="42"/>
      <c r="I421" s="44"/>
      <c r="J421" s="44"/>
      <c r="K421" s="45"/>
      <c r="L421" s="44"/>
      <c r="M421" s="42"/>
      <c r="N421" s="42"/>
      <c r="O421" s="42"/>
      <c r="R421" s="42"/>
      <c r="U421" s="46"/>
    </row>
    <row r="422" spans="1:21" x14ac:dyDescent="0.2">
      <c r="A422" s="42"/>
      <c r="B422" s="42"/>
      <c r="C422" s="42"/>
      <c r="I422" s="44"/>
      <c r="J422" s="44"/>
      <c r="K422" s="45"/>
      <c r="L422" s="44"/>
      <c r="M422" s="42"/>
      <c r="N422" s="42"/>
      <c r="O422" s="42"/>
      <c r="R422" s="42"/>
      <c r="U422" s="46"/>
    </row>
    <row r="423" spans="1:21" ht="12.75" customHeight="1" x14ac:dyDescent="0.2">
      <c r="A423" s="42"/>
      <c r="B423" s="42"/>
      <c r="C423" s="42"/>
      <c r="I423" s="44"/>
      <c r="J423" s="44"/>
      <c r="K423" s="45"/>
      <c r="L423" s="44"/>
      <c r="M423" s="42"/>
      <c r="N423" s="42"/>
      <c r="O423" s="42"/>
      <c r="R423" s="42"/>
      <c r="U423" s="46"/>
    </row>
    <row r="424" spans="1:21" x14ac:dyDescent="0.2">
      <c r="A424" s="42"/>
      <c r="B424" s="42"/>
      <c r="C424" s="42"/>
      <c r="I424" s="44"/>
      <c r="J424" s="44"/>
      <c r="K424" s="45"/>
      <c r="L424" s="44"/>
      <c r="M424" s="42"/>
      <c r="N424" s="42"/>
      <c r="O424" s="42"/>
      <c r="R424" s="42"/>
      <c r="U424" s="46"/>
    </row>
    <row r="425" spans="1:21" x14ac:dyDescent="0.2">
      <c r="A425" s="42"/>
      <c r="B425" s="42"/>
      <c r="C425" s="42"/>
      <c r="I425" s="44"/>
      <c r="J425" s="44"/>
      <c r="K425" s="45"/>
      <c r="L425" s="44"/>
      <c r="M425" s="42"/>
      <c r="N425" s="42"/>
      <c r="O425" s="42"/>
      <c r="R425" s="42"/>
      <c r="U425" s="46"/>
    </row>
    <row r="426" spans="1:21" x14ac:dyDescent="0.2">
      <c r="A426" s="42"/>
      <c r="B426" s="42"/>
      <c r="C426" s="42"/>
      <c r="I426" s="44"/>
      <c r="J426" s="44"/>
      <c r="K426" s="45"/>
      <c r="L426" s="44"/>
      <c r="M426" s="42"/>
      <c r="N426" s="42"/>
      <c r="O426" s="42"/>
      <c r="R426" s="42"/>
      <c r="U426" s="46"/>
    </row>
    <row r="427" spans="1:21" x14ac:dyDescent="0.2">
      <c r="A427" s="42"/>
      <c r="B427" s="42"/>
      <c r="C427" s="42"/>
      <c r="I427" s="44"/>
      <c r="J427" s="44"/>
      <c r="K427" s="45"/>
      <c r="L427" s="44"/>
      <c r="M427" s="42"/>
      <c r="N427" s="42"/>
      <c r="O427" s="42"/>
      <c r="R427" s="42"/>
      <c r="U427" s="46"/>
    </row>
    <row r="428" spans="1:21" x14ac:dyDescent="0.2">
      <c r="A428" s="42"/>
      <c r="B428" s="42"/>
      <c r="C428" s="42"/>
      <c r="I428" s="44"/>
      <c r="J428" s="44"/>
      <c r="K428" s="45"/>
      <c r="L428" s="44"/>
      <c r="M428" s="42"/>
      <c r="N428" s="42"/>
      <c r="O428" s="42"/>
      <c r="R428" s="42"/>
      <c r="U428" s="46"/>
    </row>
    <row r="429" spans="1:21" x14ac:dyDescent="0.2">
      <c r="A429" s="42"/>
      <c r="B429" s="42"/>
      <c r="C429" s="42"/>
      <c r="I429" s="44"/>
      <c r="J429" s="44"/>
      <c r="K429" s="45"/>
      <c r="L429" s="44"/>
      <c r="M429" s="42"/>
      <c r="N429" s="42"/>
      <c r="O429" s="42"/>
      <c r="R429" s="42"/>
      <c r="U429" s="46"/>
    </row>
    <row r="430" spans="1:21" x14ac:dyDescent="0.2">
      <c r="A430" s="42"/>
      <c r="B430" s="42"/>
      <c r="C430" s="42"/>
      <c r="I430" s="44"/>
      <c r="J430" s="44"/>
      <c r="K430" s="45"/>
      <c r="L430" s="44"/>
      <c r="M430" s="42"/>
      <c r="N430" s="42"/>
      <c r="O430" s="42"/>
      <c r="R430" s="42"/>
      <c r="U430" s="46"/>
    </row>
    <row r="431" spans="1:21" x14ac:dyDescent="0.2">
      <c r="A431" s="42"/>
      <c r="B431" s="42"/>
      <c r="C431" s="42"/>
      <c r="I431" s="44"/>
      <c r="J431" s="44"/>
      <c r="K431" s="45"/>
      <c r="L431" s="44"/>
      <c r="M431" s="42"/>
      <c r="N431" s="42"/>
      <c r="O431" s="42"/>
      <c r="R431" s="42"/>
      <c r="U431" s="46"/>
    </row>
    <row r="432" spans="1:21" x14ac:dyDescent="0.2">
      <c r="A432" s="42"/>
      <c r="B432" s="42"/>
      <c r="C432" s="42"/>
      <c r="I432" s="44"/>
      <c r="J432" s="44"/>
      <c r="K432" s="45"/>
      <c r="L432" s="44"/>
      <c r="M432" s="42"/>
      <c r="N432" s="42"/>
      <c r="O432" s="42"/>
      <c r="R432" s="42"/>
      <c r="U432" s="46"/>
    </row>
    <row r="433" spans="1:21" x14ac:dyDescent="0.2">
      <c r="A433" s="42"/>
      <c r="B433" s="42"/>
      <c r="C433" s="42"/>
      <c r="I433" s="44"/>
      <c r="J433" s="44"/>
      <c r="K433" s="45"/>
      <c r="L433" s="44"/>
      <c r="M433" s="42"/>
      <c r="N433" s="42"/>
      <c r="O433" s="42"/>
      <c r="R433" s="42"/>
      <c r="U433" s="46"/>
    </row>
    <row r="434" spans="1:21" x14ac:dyDescent="0.2">
      <c r="A434" s="42"/>
      <c r="B434" s="42"/>
      <c r="C434" s="42"/>
      <c r="I434" s="44"/>
      <c r="J434" s="44"/>
      <c r="K434" s="45"/>
      <c r="L434" s="44"/>
      <c r="M434" s="42"/>
      <c r="N434" s="42"/>
      <c r="O434" s="42"/>
      <c r="R434" s="42"/>
      <c r="U434" s="46"/>
    </row>
    <row r="435" spans="1:21" x14ac:dyDescent="0.2">
      <c r="A435" s="42"/>
      <c r="B435" s="42"/>
      <c r="C435" s="42"/>
      <c r="I435" s="44"/>
      <c r="J435" s="44"/>
      <c r="K435" s="45"/>
      <c r="L435" s="44"/>
      <c r="M435" s="42"/>
      <c r="N435" s="42"/>
      <c r="O435" s="42"/>
      <c r="R435" s="42"/>
      <c r="U435" s="46"/>
    </row>
    <row r="436" spans="1:21" x14ac:dyDescent="0.2">
      <c r="A436" s="42"/>
      <c r="B436" s="42"/>
      <c r="C436" s="42"/>
      <c r="I436" s="44"/>
      <c r="J436" s="44"/>
      <c r="K436" s="45"/>
      <c r="L436" s="44"/>
      <c r="M436" s="42"/>
      <c r="N436" s="42"/>
      <c r="O436" s="42"/>
      <c r="R436" s="42"/>
      <c r="U436" s="46"/>
    </row>
    <row r="437" spans="1:21" x14ac:dyDescent="0.2">
      <c r="A437" s="42"/>
      <c r="B437" s="42"/>
      <c r="C437" s="42"/>
      <c r="I437" s="44"/>
      <c r="J437" s="44"/>
      <c r="K437" s="45"/>
      <c r="L437" s="44"/>
      <c r="M437" s="42"/>
      <c r="N437" s="42"/>
      <c r="O437" s="42"/>
      <c r="R437" s="42"/>
      <c r="U437" s="46"/>
    </row>
    <row r="438" spans="1:21" x14ac:dyDescent="0.2">
      <c r="A438" s="42"/>
      <c r="B438" s="42"/>
      <c r="C438" s="42"/>
      <c r="I438" s="44"/>
      <c r="J438" s="44"/>
      <c r="K438" s="45"/>
      <c r="L438" s="44"/>
      <c r="M438" s="42"/>
      <c r="N438" s="42"/>
      <c r="O438" s="42"/>
      <c r="R438" s="42"/>
      <c r="U438" s="46"/>
    </row>
    <row r="439" spans="1:21" x14ac:dyDescent="0.2">
      <c r="A439" s="42"/>
      <c r="B439" s="42"/>
      <c r="C439" s="42"/>
      <c r="I439" s="44"/>
      <c r="J439" s="44"/>
      <c r="K439" s="45"/>
      <c r="L439" s="44"/>
      <c r="M439" s="42"/>
      <c r="N439" s="42"/>
      <c r="O439" s="42"/>
      <c r="R439" s="42"/>
      <c r="U439" s="46"/>
    </row>
    <row r="440" spans="1:21" x14ac:dyDescent="0.2">
      <c r="A440" s="42"/>
      <c r="B440" s="42"/>
      <c r="C440" s="42"/>
      <c r="I440" s="44"/>
      <c r="J440" s="44"/>
      <c r="K440" s="45"/>
      <c r="L440" s="44"/>
      <c r="M440" s="42"/>
      <c r="N440" s="42"/>
      <c r="O440" s="42"/>
      <c r="R440" s="42"/>
      <c r="U440" s="46"/>
    </row>
    <row r="441" spans="1:21" x14ac:dyDescent="0.2">
      <c r="A441" s="42"/>
      <c r="B441" s="42"/>
      <c r="C441" s="42"/>
      <c r="I441" s="44"/>
      <c r="J441" s="44"/>
      <c r="K441" s="45"/>
      <c r="L441" s="44"/>
      <c r="M441" s="42"/>
      <c r="N441" s="42"/>
      <c r="O441" s="42"/>
      <c r="R441" s="42"/>
      <c r="U441" s="46"/>
    </row>
    <row r="442" spans="1:21" x14ac:dyDescent="0.2">
      <c r="A442" s="42"/>
      <c r="B442" s="42"/>
      <c r="C442" s="42"/>
      <c r="I442" s="44"/>
      <c r="J442" s="44"/>
      <c r="K442" s="45"/>
      <c r="L442" s="44"/>
      <c r="M442" s="42"/>
      <c r="N442" s="42"/>
      <c r="O442" s="42"/>
      <c r="R442" s="42"/>
      <c r="U442" s="46"/>
    </row>
    <row r="443" spans="1:21" x14ac:dyDescent="0.2">
      <c r="A443" s="42"/>
      <c r="B443" s="42"/>
      <c r="C443" s="42"/>
      <c r="I443" s="44"/>
      <c r="J443" s="44"/>
      <c r="K443" s="45"/>
      <c r="L443" s="44"/>
      <c r="M443" s="42"/>
      <c r="N443" s="42"/>
      <c r="O443" s="42"/>
      <c r="R443" s="42"/>
      <c r="U443" s="46"/>
    </row>
    <row r="444" spans="1:21" x14ac:dyDescent="0.2">
      <c r="A444" s="42"/>
      <c r="B444" s="42"/>
      <c r="C444" s="42"/>
      <c r="I444" s="44"/>
      <c r="J444" s="44"/>
      <c r="K444" s="45"/>
      <c r="L444" s="44"/>
      <c r="M444" s="42"/>
      <c r="N444" s="42"/>
      <c r="O444" s="42"/>
      <c r="R444" s="42"/>
      <c r="U444" s="46"/>
    </row>
    <row r="445" spans="1:21" x14ac:dyDescent="0.2">
      <c r="A445" s="42"/>
      <c r="B445" s="42"/>
      <c r="C445" s="42"/>
      <c r="I445" s="44"/>
      <c r="J445" s="44"/>
      <c r="K445" s="45"/>
      <c r="L445" s="44"/>
      <c r="M445" s="42"/>
      <c r="N445" s="42"/>
      <c r="O445" s="42"/>
      <c r="R445" s="42"/>
      <c r="U445" s="46"/>
    </row>
    <row r="446" spans="1:21" x14ac:dyDescent="0.2">
      <c r="A446" s="42"/>
      <c r="B446" s="42"/>
      <c r="C446" s="42"/>
      <c r="I446" s="44"/>
      <c r="J446" s="44"/>
      <c r="K446" s="45"/>
      <c r="L446" s="44"/>
      <c r="M446" s="42"/>
      <c r="N446" s="42"/>
      <c r="O446" s="42"/>
      <c r="R446" s="42"/>
      <c r="U446" s="46"/>
    </row>
    <row r="447" spans="1:21" x14ac:dyDescent="0.2">
      <c r="A447" s="42"/>
      <c r="B447" s="42"/>
      <c r="C447" s="42"/>
      <c r="I447" s="44"/>
      <c r="J447" s="44"/>
      <c r="K447" s="45"/>
      <c r="L447" s="44"/>
      <c r="M447" s="42"/>
      <c r="N447" s="42"/>
      <c r="O447" s="42"/>
      <c r="R447" s="42"/>
      <c r="U447" s="46"/>
    </row>
    <row r="448" spans="1:21" x14ac:dyDescent="0.2">
      <c r="A448" s="42"/>
      <c r="B448" s="42"/>
      <c r="C448" s="42"/>
      <c r="I448" s="44"/>
      <c r="J448" s="44"/>
      <c r="K448" s="45"/>
      <c r="L448" s="44"/>
      <c r="M448" s="42"/>
      <c r="N448" s="42"/>
      <c r="O448" s="42"/>
      <c r="R448" s="42"/>
      <c r="U448" s="46"/>
    </row>
    <row r="449" spans="1:21" x14ac:dyDescent="0.2">
      <c r="A449" s="42"/>
      <c r="B449" s="42"/>
      <c r="C449" s="42"/>
      <c r="I449" s="44"/>
      <c r="J449" s="44"/>
      <c r="K449" s="45"/>
      <c r="L449" s="44"/>
      <c r="M449" s="42"/>
      <c r="N449" s="42"/>
      <c r="O449" s="42"/>
      <c r="R449" s="42"/>
      <c r="U449" s="46"/>
    </row>
    <row r="450" spans="1:21" x14ac:dyDescent="0.2">
      <c r="A450" s="42"/>
      <c r="B450" s="42"/>
      <c r="C450" s="42"/>
      <c r="I450" s="44"/>
      <c r="J450" s="44"/>
      <c r="K450" s="45"/>
      <c r="L450" s="44"/>
      <c r="M450" s="42"/>
      <c r="N450" s="42"/>
      <c r="O450" s="42"/>
      <c r="R450" s="42"/>
      <c r="U450" s="46"/>
    </row>
    <row r="451" spans="1:21" x14ac:dyDescent="0.2">
      <c r="A451" s="42"/>
      <c r="B451" s="42"/>
      <c r="C451" s="42"/>
      <c r="I451" s="44"/>
      <c r="J451" s="44"/>
      <c r="K451" s="45"/>
      <c r="L451" s="44"/>
      <c r="M451" s="42"/>
      <c r="N451" s="42"/>
      <c r="O451" s="42"/>
      <c r="R451" s="42"/>
      <c r="U451" s="46"/>
    </row>
    <row r="452" spans="1:21" x14ac:dyDescent="0.2">
      <c r="A452" s="42"/>
      <c r="B452" s="42"/>
      <c r="C452" s="42"/>
      <c r="I452" s="44"/>
      <c r="J452" s="44"/>
      <c r="K452" s="45"/>
      <c r="L452" s="44"/>
      <c r="M452" s="42"/>
      <c r="N452" s="42"/>
      <c r="O452" s="42"/>
      <c r="R452" s="42"/>
      <c r="U452" s="46"/>
    </row>
    <row r="453" spans="1:21" x14ac:dyDescent="0.2">
      <c r="A453" s="42"/>
      <c r="B453" s="42"/>
      <c r="C453" s="42"/>
      <c r="I453" s="44"/>
      <c r="J453" s="44"/>
      <c r="K453" s="45"/>
      <c r="L453" s="44"/>
      <c r="M453" s="42"/>
      <c r="N453" s="42"/>
      <c r="O453" s="42"/>
      <c r="R453" s="42"/>
      <c r="U453" s="46"/>
    </row>
    <row r="454" spans="1:21" x14ac:dyDescent="0.2">
      <c r="A454" s="42"/>
      <c r="B454" s="42"/>
      <c r="C454" s="42"/>
      <c r="I454" s="44"/>
      <c r="J454" s="44"/>
      <c r="K454" s="45"/>
      <c r="L454" s="44"/>
      <c r="M454" s="42"/>
      <c r="N454" s="42"/>
      <c r="O454" s="42"/>
      <c r="R454" s="42"/>
      <c r="U454" s="46"/>
    </row>
    <row r="455" spans="1:21" x14ac:dyDescent="0.2">
      <c r="A455" s="42"/>
      <c r="B455" s="42"/>
      <c r="C455" s="42"/>
      <c r="I455" s="44"/>
      <c r="J455" s="44"/>
      <c r="K455" s="45"/>
      <c r="L455" s="44"/>
      <c r="M455" s="42"/>
      <c r="N455" s="42"/>
      <c r="O455" s="42"/>
      <c r="R455" s="42"/>
      <c r="U455" s="46"/>
    </row>
    <row r="456" spans="1:21" x14ac:dyDescent="0.2">
      <c r="A456" s="42"/>
      <c r="B456" s="42"/>
      <c r="C456" s="42"/>
      <c r="I456" s="44"/>
      <c r="J456" s="44"/>
      <c r="K456" s="45"/>
      <c r="L456" s="44"/>
      <c r="M456" s="42"/>
      <c r="N456" s="42"/>
      <c r="O456" s="42"/>
      <c r="R456" s="42"/>
      <c r="U456" s="46"/>
    </row>
    <row r="457" spans="1:21" x14ac:dyDescent="0.2">
      <c r="A457" s="42"/>
      <c r="B457" s="42"/>
      <c r="C457" s="42"/>
      <c r="I457" s="44"/>
      <c r="J457" s="44"/>
      <c r="K457" s="45"/>
      <c r="L457" s="44"/>
      <c r="M457" s="42"/>
      <c r="N457" s="42"/>
      <c r="O457" s="42"/>
      <c r="R457" s="42"/>
      <c r="U457" s="46"/>
    </row>
    <row r="458" spans="1:21" x14ac:dyDescent="0.2">
      <c r="A458" s="42"/>
      <c r="B458" s="42"/>
      <c r="C458" s="42"/>
      <c r="I458" s="44"/>
      <c r="J458" s="44"/>
      <c r="K458" s="45"/>
      <c r="L458" s="44"/>
      <c r="M458" s="42"/>
      <c r="N458" s="42"/>
      <c r="O458" s="42"/>
      <c r="R458" s="42"/>
      <c r="U458" s="46"/>
    </row>
    <row r="459" spans="1:21" x14ac:dyDescent="0.2">
      <c r="A459" s="42"/>
      <c r="B459" s="42"/>
      <c r="C459" s="42"/>
      <c r="I459" s="44"/>
      <c r="J459" s="44"/>
      <c r="K459" s="45"/>
      <c r="L459" s="44"/>
      <c r="M459" s="42"/>
      <c r="N459" s="42"/>
      <c r="O459" s="42"/>
      <c r="R459" s="42"/>
      <c r="U459" s="46"/>
    </row>
    <row r="460" spans="1:21" x14ac:dyDescent="0.2">
      <c r="A460" s="42"/>
      <c r="B460" s="42"/>
      <c r="C460" s="42"/>
      <c r="I460" s="44"/>
      <c r="J460" s="44"/>
      <c r="K460" s="45"/>
      <c r="L460" s="44"/>
      <c r="M460" s="42"/>
      <c r="N460" s="42"/>
      <c r="O460" s="42"/>
      <c r="R460" s="42"/>
      <c r="U460" s="46"/>
    </row>
    <row r="461" spans="1:21" x14ac:dyDescent="0.2">
      <c r="A461" s="42"/>
      <c r="B461" s="42"/>
      <c r="C461" s="42"/>
      <c r="I461" s="44"/>
      <c r="J461" s="44"/>
      <c r="K461" s="45"/>
      <c r="L461" s="44"/>
      <c r="M461" s="42"/>
      <c r="N461" s="42"/>
      <c r="O461" s="42"/>
      <c r="R461" s="42"/>
      <c r="U461" s="46"/>
    </row>
    <row r="462" spans="1:21" x14ac:dyDescent="0.2">
      <c r="A462" s="42"/>
      <c r="B462" s="42"/>
      <c r="C462" s="42"/>
      <c r="I462" s="44"/>
      <c r="J462" s="44"/>
      <c r="K462" s="45"/>
      <c r="L462" s="44"/>
      <c r="M462" s="42"/>
      <c r="N462" s="42"/>
      <c r="O462" s="42"/>
      <c r="R462" s="42"/>
      <c r="U462" s="46"/>
    </row>
    <row r="463" spans="1:21" x14ac:dyDescent="0.2">
      <c r="A463" s="42"/>
      <c r="B463" s="42"/>
      <c r="C463" s="42"/>
      <c r="I463" s="44"/>
      <c r="J463" s="44"/>
      <c r="K463" s="45"/>
      <c r="L463" s="44"/>
      <c r="M463" s="42"/>
      <c r="N463" s="42"/>
      <c r="O463" s="42"/>
      <c r="R463" s="42"/>
      <c r="U463" s="46"/>
    </row>
    <row r="464" spans="1:21" x14ac:dyDescent="0.2">
      <c r="A464" s="42"/>
      <c r="B464" s="42"/>
      <c r="C464" s="42"/>
      <c r="I464" s="44"/>
      <c r="J464" s="44"/>
      <c r="K464" s="45"/>
      <c r="L464" s="44"/>
      <c r="M464" s="42"/>
      <c r="N464" s="42"/>
      <c r="O464" s="42"/>
      <c r="R464" s="42"/>
      <c r="U464" s="46"/>
    </row>
    <row r="465" spans="1:21" x14ac:dyDescent="0.2">
      <c r="A465" s="42"/>
      <c r="B465" s="42"/>
      <c r="C465" s="42"/>
      <c r="I465" s="44"/>
      <c r="J465" s="44"/>
      <c r="K465" s="45"/>
      <c r="L465" s="44"/>
      <c r="M465" s="42"/>
      <c r="N465" s="42"/>
      <c r="O465" s="42"/>
      <c r="R465" s="42"/>
      <c r="U465" s="46"/>
    </row>
    <row r="466" spans="1:21" x14ac:dyDescent="0.2">
      <c r="A466" s="42"/>
      <c r="B466" s="42"/>
      <c r="C466" s="42"/>
      <c r="I466" s="44"/>
      <c r="J466" s="44"/>
      <c r="K466" s="45"/>
      <c r="L466" s="44"/>
      <c r="M466" s="42"/>
      <c r="N466" s="42"/>
      <c r="O466" s="42"/>
      <c r="R466" s="42"/>
      <c r="U466" s="46"/>
    </row>
    <row r="467" spans="1:21" x14ac:dyDescent="0.2">
      <c r="A467" s="42"/>
      <c r="B467" s="42"/>
      <c r="C467" s="42"/>
      <c r="I467" s="44"/>
      <c r="J467" s="44"/>
      <c r="K467" s="45"/>
      <c r="L467" s="44"/>
      <c r="M467" s="42"/>
      <c r="N467" s="42"/>
      <c r="O467" s="42"/>
      <c r="R467" s="42"/>
      <c r="U467" s="46"/>
    </row>
    <row r="468" spans="1:21" x14ac:dyDescent="0.2">
      <c r="A468" s="42"/>
      <c r="B468" s="42"/>
      <c r="C468" s="42"/>
      <c r="I468" s="44"/>
      <c r="J468" s="44"/>
      <c r="K468" s="45"/>
      <c r="L468" s="44"/>
      <c r="M468" s="42"/>
      <c r="N468" s="42"/>
      <c r="O468" s="42"/>
      <c r="R468" s="42"/>
      <c r="U468" s="46"/>
    </row>
    <row r="469" spans="1:21" ht="12.75" customHeight="1" x14ac:dyDescent="0.2">
      <c r="A469" s="42"/>
      <c r="B469" s="42"/>
      <c r="C469" s="42"/>
      <c r="I469" s="44"/>
      <c r="J469" s="44"/>
      <c r="K469" s="45"/>
      <c r="L469" s="44"/>
      <c r="M469" s="42"/>
      <c r="N469" s="42"/>
      <c r="O469" s="42"/>
      <c r="R469" s="42"/>
      <c r="U469" s="46"/>
    </row>
    <row r="470" spans="1:21" x14ac:dyDescent="0.2">
      <c r="A470" s="42"/>
      <c r="B470" s="42"/>
      <c r="C470" s="42"/>
      <c r="I470" s="44"/>
      <c r="J470" s="44"/>
      <c r="K470" s="45"/>
      <c r="L470" s="44"/>
      <c r="M470" s="42"/>
      <c r="N470" s="42"/>
      <c r="O470" s="42"/>
      <c r="R470" s="42"/>
      <c r="U470" s="46"/>
    </row>
    <row r="471" spans="1:21" x14ac:dyDescent="0.2">
      <c r="A471" s="42"/>
      <c r="B471" s="42"/>
      <c r="C471" s="42"/>
      <c r="I471" s="44"/>
      <c r="J471" s="44"/>
      <c r="K471" s="45"/>
      <c r="L471" s="44"/>
      <c r="M471" s="42"/>
      <c r="N471" s="42"/>
      <c r="O471" s="42"/>
      <c r="R471" s="42"/>
      <c r="U471" s="46"/>
    </row>
    <row r="472" spans="1:21" x14ac:dyDescent="0.2">
      <c r="A472" s="42"/>
      <c r="B472" s="42"/>
      <c r="C472" s="42"/>
      <c r="I472" s="44"/>
      <c r="J472" s="44"/>
      <c r="K472" s="45"/>
      <c r="L472" s="44"/>
      <c r="M472" s="42"/>
      <c r="N472" s="42"/>
      <c r="O472" s="42"/>
      <c r="R472" s="42"/>
      <c r="U472" s="46"/>
    </row>
    <row r="473" spans="1:21" x14ac:dyDescent="0.2">
      <c r="A473" s="42"/>
      <c r="B473" s="42"/>
      <c r="C473" s="42"/>
      <c r="I473" s="44"/>
      <c r="J473" s="44"/>
      <c r="K473" s="45"/>
      <c r="L473" s="44"/>
      <c r="M473" s="42"/>
      <c r="N473" s="42"/>
      <c r="O473" s="42"/>
      <c r="R473" s="42"/>
      <c r="U473" s="46"/>
    </row>
    <row r="474" spans="1:21" x14ac:dyDescent="0.2">
      <c r="A474" s="42"/>
      <c r="B474" s="42"/>
      <c r="C474" s="42"/>
      <c r="I474" s="44"/>
      <c r="J474" s="44"/>
      <c r="K474" s="45"/>
      <c r="L474" s="44"/>
      <c r="M474" s="42"/>
      <c r="N474" s="42"/>
      <c r="O474" s="42"/>
      <c r="R474" s="42"/>
      <c r="U474" s="46"/>
    </row>
    <row r="475" spans="1:21" x14ac:dyDescent="0.2">
      <c r="A475" s="42"/>
      <c r="B475" s="42"/>
      <c r="C475" s="42"/>
      <c r="I475" s="44"/>
      <c r="J475" s="44"/>
      <c r="K475" s="45"/>
      <c r="L475" s="44"/>
      <c r="M475" s="42"/>
      <c r="N475" s="42"/>
      <c r="O475" s="42"/>
      <c r="R475" s="42"/>
      <c r="U475" s="46"/>
    </row>
    <row r="476" spans="1:21" x14ac:dyDescent="0.2">
      <c r="A476" s="42"/>
      <c r="B476" s="42"/>
      <c r="C476" s="42"/>
      <c r="I476" s="44"/>
      <c r="J476" s="44"/>
      <c r="K476" s="45"/>
      <c r="L476" s="44"/>
      <c r="M476" s="42"/>
      <c r="N476" s="42"/>
      <c r="O476" s="42"/>
      <c r="R476" s="42"/>
      <c r="U476" s="46"/>
    </row>
    <row r="477" spans="1:21" x14ac:dyDescent="0.2">
      <c r="A477" s="42"/>
      <c r="B477" s="42"/>
      <c r="C477" s="42"/>
      <c r="I477" s="44"/>
      <c r="J477" s="44"/>
      <c r="K477" s="45"/>
      <c r="L477" s="44"/>
      <c r="M477" s="42"/>
      <c r="N477" s="42"/>
      <c r="O477" s="42"/>
      <c r="R477" s="42"/>
      <c r="U477" s="46"/>
    </row>
    <row r="478" spans="1:21" x14ac:dyDescent="0.2">
      <c r="A478" s="42"/>
      <c r="B478" s="42"/>
      <c r="C478" s="42"/>
      <c r="I478" s="44"/>
      <c r="J478" s="44"/>
      <c r="K478" s="45"/>
      <c r="L478" s="44"/>
      <c r="M478" s="42"/>
      <c r="N478" s="42"/>
      <c r="O478" s="42"/>
      <c r="R478" s="42"/>
      <c r="U478" s="46"/>
    </row>
    <row r="479" spans="1:21" x14ac:dyDescent="0.2">
      <c r="A479" s="42"/>
      <c r="B479" s="42"/>
      <c r="C479" s="42"/>
      <c r="I479" s="44"/>
      <c r="J479" s="44"/>
      <c r="K479" s="45"/>
      <c r="L479" s="44"/>
      <c r="M479" s="42"/>
      <c r="N479" s="42"/>
      <c r="O479" s="42"/>
      <c r="R479" s="42"/>
      <c r="U479" s="46"/>
    </row>
    <row r="480" spans="1:21" x14ac:dyDescent="0.2">
      <c r="A480" s="42"/>
      <c r="B480" s="42"/>
      <c r="C480" s="42"/>
      <c r="I480" s="44"/>
      <c r="J480" s="44"/>
      <c r="K480" s="45"/>
      <c r="L480" s="44"/>
      <c r="M480" s="42"/>
      <c r="N480" s="42"/>
      <c r="O480" s="42"/>
      <c r="R480" s="42"/>
      <c r="U480" s="46"/>
    </row>
    <row r="481" spans="1:21" x14ac:dyDescent="0.2">
      <c r="A481" s="42"/>
      <c r="B481" s="42"/>
      <c r="C481" s="42"/>
      <c r="I481" s="44"/>
      <c r="J481" s="44"/>
      <c r="K481" s="45"/>
      <c r="L481" s="44"/>
      <c r="M481" s="42"/>
      <c r="N481" s="42"/>
      <c r="O481" s="42"/>
      <c r="R481" s="42"/>
      <c r="U481" s="46"/>
    </row>
    <row r="482" spans="1:21" x14ac:dyDescent="0.2">
      <c r="A482" s="42"/>
      <c r="B482" s="42"/>
      <c r="C482" s="42"/>
      <c r="I482" s="44"/>
      <c r="J482" s="44"/>
      <c r="K482" s="45"/>
      <c r="L482" s="44"/>
      <c r="M482" s="42"/>
      <c r="N482" s="42"/>
      <c r="O482" s="42"/>
      <c r="R482" s="42"/>
      <c r="U482" s="46"/>
    </row>
    <row r="483" spans="1:21" x14ac:dyDescent="0.2">
      <c r="A483" s="42"/>
      <c r="B483" s="42"/>
      <c r="C483" s="42"/>
      <c r="I483" s="44"/>
      <c r="J483" s="44"/>
      <c r="K483" s="45"/>
      <c r="L483" s="44"/>
      <c r="M483" s="42"/>
      <c r="N483" s="42"/>
      <c r="O483" s="42"/>
      <c r="R483" s="42"/>
      <c r="U483" s="46"/>
    </row>
    <row r="484" spans="1:21" x14ac:dyDescent="0.2">
      <c r="A484" s="42"/>
      <c r="B484" s="42"/>
      <c r="C484" s="42"/>
      <c r="I484" s="44"/>
      <c r="J484" s="44"/>
      <c r="K484" s="45"/>
      <c r="L484" s="44"/>
      <c r="M484" s="42"/>
      <c r="N484" s="42"/>
      <c r="O484" s="42"/>
      <c r="R484" s="42"/>
      <c r="U484" s="46"/>
    </row>
    <row r="485" spans="1:21" x14ac:dyDescent="0.2">
      <c r="A485" s="42"/>
      <c r="B485" s="42"/>
      <c r="C485" s="42"/>
      <c r="I485" s="44"/>
      <c r="J485" s="44"/>
      <c r="K485" s="45"/>
      <c r="L485" s="44"/>
      <c r="M485" s="42"/>
      <c r="N485" s="42"/>
      <c r="O485" s="42"/>
      <c r="R485" s="42"/>
      <c r="U485" s="46"/>
    </row>
    <row r="486" spans="1:21" x14ac:dyDescent="0.2">
      <c r="A486" s="42"/>
      <c r="B486" s="42"/>
      <c r="C486" s="42"/>
      <c r="I486" s="44"/>
      <c r="J486" s="44"/>
      <c r="K486" s="45"/>
      <c r="L486" s="44"/>
      <c r="M486" s="42"/>
      <c r="N486" s="42"/>
      <c r="O486" s="42"/>
      <c r="R486" s="42"/>
      <c r="U486" s="46"/>
    </row>
    <row r="487" spans="1:21" x14ac:dyDescent="0.2">
      <c r="A487" s="42"/>
      <c r="B487" s="42"/>
      <c r="C487" s="42"/>
      <c r="I487" s="44"/>
      <c r="J487" s="44"/>
      <c r="K487" s="45"/>
      <c r="L487" s="44"/>
      <c r="M487" s="42"/>
      <c r="N487" s="42"/>
      <c r="O487" s="42"/>
      <c r="R487" s="42"/>
      <c r="U487" s="46"/>
    </row>
    <row r="488" spans="1:21" x14ac:dyDescent="0.2">
      <c r="A488" s="42"/>
      <c r="B488" s="42"/>
      <c r="C488" s="42"/>
      <c r="I488" s="44"/>
      <c r="J488" s="44"/>
      <c r="K488" s="45"/>
      <c r="L488" s="44"/>
      <c r="M488" s="42"/>
      <c r="N488" s="42"/>
      <c r="O488" s="42"/>
      <c r="R488" s="42"/>
      <c r="U488" s="46"/>
    </row>
    <row r="489" spans="1:21" x14ac:dyDescent="0.2">
      <c r="A489" s="42"/>
      <c r="B489" s="42"/>
      <c r="C489" s="42"/>
      <c r="I489" s="44"/>
      <c r="J489" s="44"/>
      <c r="K489" s="45"/>
      <c r="L489" s="44"/>
      <c r="M489" s="42"/>
      <c r="N489" s="42"/>
      <c r="O489" s="42"/>
      <c r="R489" s="42"/>
      <c r="U489" s="46"/>
    </row>
    <row r="490" spans="1:21" x14ac:dyDescent="0.2">
      <c r="A490" s="42"/>
      <c r="B490" s="42"/>
      <c r="C490" s="42"/>
      <c r="I490" s="44"/>
      <c r="J490" s="44"/>
      <c r="K490" s="45"/>
      <c r="L490" s="44"/>
      <c r="M490" s="42"/>
      <c r="N490" s="42"/>
      <c r="O490" s="42"/>
      <c r="R490" s="42"/>
      <c r="U490" s="46"/>
    </row>
    <row r="491" spans="1:21" x14ac:dyDescent="0.2">
      <c r="A491" s="42"/>
      <c r="B491" s="42"/>
      <c r="C491" s="42"/>
      <c r="I491" s="44"/>
      <c r="J491" s="44"/>
      <c r="K491" s="45"/>
      <c r="L491" s="44"/>
      <c r="M491" s="42"/>
      <c r="N491" s="42"/>
      <c r="O491" s="42"/>
      <c r="R491" s="42"/>
      <c r="U491" s="46"/>
    </row>
    <row r="492" spans="1:21" x14ac:dyDescent="0.2">
      <c r="A492" s="42"/>
      <c r="B492" s="42"/>
      <c r="C492" s="42"/>
      <c r="I492" s="44"/>
      <c r="J492" s="44"/>
      <c r="K492" s="45"/>
      <c r="L492" s="44"/>
      <c r="M492" s="42"/>
      <c r="N492" s="42"/>
      <c r="O492" s="42"/>
      <c r="R492" s="42"/>
      <c r="U492" s="46"/>
    </row>
    <row r="493" spans="1:21" x14ac:dyDescent="0.2">
      <c r="A493" s="42"/>
      <c r="B493" s="42"/>
      <c r="C493" s="42"/>
      <c r="I493" s="44"/>
      <c r="J493" s="44"/>
      <c r="K493" s="45"/>
      <c r="L493" s="44"/>
      <c r="M493" s="42"/>
      <c r="N493" s="42"/>
      <c r="O493" s="42"/>
      <c r="R493" s="42"/>
      <c r="U493" s="46"/>
    </row>
    <row r="494" spans="1:21" x14ac:dyDescent="0.2">
      <c r="A494" s="42"/>
      <c r="B494" s="42"/>
      <c r="C494" s="42"/>
      <c r="I494" s="44"/>
      <c r="J494" s="44"/>
      <c r="K494" s="45"/>
      <c r="L494" s="44"/>
      <c r="M494" s="42"/>
      <c r="N494" s="42"/>
      <c r="O494" s="42"/>
      <c r="R494" s="42"/>
      <c r="U494" s="46"/>
    </row>
    <row r="495" spans="1:21" x14ac:dyDescent="0.2">
      <c r="A495" s="42"/>
      <c r="B495" s="42"/>
      <c r="C495" s="42"/>
      <c r="I495" s="44"/>
      <c r="J495" s="44"/>
      <c r="K495" s="45"/>
      <c r="L495" s="44"/>
      <c r="M495" s="42"/>
      <c r="N495" s="42"/>
      <c r="O495" s="42"/>
      <c r="R495" s="42"/>
      <c r="U495" s="46"/>
    </row>
    <row r="496" spans="1:21" x14ac:dyDescent="0.2">
      <c r="A496" s="42"/>
      <c r="B496" s="42"/>
      <c r="C496" s="42"/>
      <c r="I496" s="44"/>
      <c r="J496" s="44"/>
      <c r="K496" s="45"/>
      <c r="L496" s="44"/>
      <c r="M496" s="42"/>
      <c r="N496" s="42"/>
      <c r="O496" s="42"/>
      <c r="R496" s="42"/>
      <c r="U496" s="46"/>
    </row>
    <row r="497" spans="1:21" x14ac:dyDescent="0.2">
      <c r="A497" s="42"/>
      <c r="B497" s="42"/>
      <c r="C497" s="42"/>
      <c r="I497" s="44"/>
      <c r="J497" s="44"/>
      <c r="K497" s="45"/>
      <c r="L497" s="44"/>
      <c r="M497" s="42"/>
      <c r="N497" s="42"/>
      <c r="O497" s="42"/>
      <c r="R497" s="42"/>
      <c r="U497" s="46"/>
    </row>
    <row r="498" spans="1:21" x14ac:dyDescent="0.2">
      <c r="A498" s="42"/>
      <c r="B498" s="42"/>
      <c r="C498" s="42"/>
      <c r="I498" s="44"/>
      <c r="J498" s="44"/>
      <c r="K498" s="45"/>
      <c r="L498" s="44"/>
      <c r="M498" s="42"/>
      <c r="N498" s="42"/>
      <c r="O498" s="42"/>
      <c r="R498" s="42"/>
      <c r="U498" s="46"/>
    </row>
    <row r="499" spans="1:21" x14ac:dyDescent="0.2">
      <c r="A499" s="42"/>
      <c r="B499" s="42"/>
      <c r="C499" s="42"/>
      <c r="I499" s="44"/>
      <c r="J499" s="44"/>
      <c r="K499" s="45"/>
      <c r="L499" s="44"/>
      <c r="M499" s="42"/>
      <c r="N499" s="42"/>
      <c r="O499" s="42"/>
      <c r="R499" s="42"/>
      <c r="U499" s="46"/>
    </row>
    <row r="500" spans="1:21" x14ac:dyDescent="0.2">
      <c r="A500" s="42"/>
      <c r="B500" s="42"/>
      <c r="C500" s="42"/>
      <c r="I500" s="44"/>
      <c r="J500" s="44"/>
      <c r="K500" s="45"/>
      <c r="L500" s="44"/>
      <c r="M500" s="42"/>
      <c r="N500" s="42"/>
      <c r="O500" s="42"/>
      <c r="R500" s="42"/>
      <c r="U500" s="46"/>
    </row>
    <row r="501" spans="1:21" x14ac:dyDescent="0.2">
      <c r="A501" s="42"/>
      <c r="B501" s="42"/>
      <c r="C501" s="42"/>
      <c r="I501" s="44"/>
      <c r="J501" s="44"/>
      <c r="K501" s="45"/>
      <c r="L501" s="44"/>
      <c r="M501" s="42"/>
      <c r="N501" s="42"/>
      <c r="O501" s="42"/>
      <c r="R501" s="42"/>
      <c r="U501" s="46"/>
    </row>
    <row r="502" spans="1:21" x14ac:dyDescent="0.2">
      <c r="A502" s="42"/>
      <c r="B502" s="42"/>
      <c r="C502" s="42"/>
      <c r="I502" s="44"/>
      <c r="J502" s="44"/>
      <c r="K502" s="45"/>
      <c r="L502" s="44"/>
      <c r="M502" s="42"/>
      <c r="N502" s="42"/>
      <c r="O502" s="42"/>
      <c r="R502" s="42"/>
      <c r="U502" s="46"/>
    </row>
    <row r="503" spans="1:21" x14ac:dyDescent="0.2">
      <c r="A503" s="42"/>
      <c r="B503" s="42"/>
      <c r="C503" s="42"/>
      <c r="I503" s="44"/>
      <c r="J503" s="44"/>
      <c r="K503" s="45"/>
      <c r="L503" s="44"/>
      <c r="M503" s="42"/>
      <c r="N503" s="42"/>
      <c r="O503" s="42"/>
      <c r="R503" s="42"/>
      <c r="U503" s="46"/>
    </row>
    <row r="504" spans="1:21" x14ac:dyDescent="0.2">
      <c r="A504" s="42"/>
      <c r="B504" s="42"/>
      <c r="C504" s="42"/>
      <c r="I504" s="44"/>
      <c r="J504" s="44"/>
      <c r="K504" s="45"/>
      <c r="L504" s="44"/>
      <c r="M504" s="42"/>
      <c r="N504" s="42"/>
      <c r="O504" s="42"/>
      <c r="R504" s="42"/>
      <c r="U504" s="46"/>
    </row>
    <row r="505" spans="1:21" x14ac:dyDescent="0.2">
      <c r="A505" s="42"/>
      <c r="B505" s="42"/>
      <c r="C505" s="42"/>
      <c r="I505" s="44"/>
      <c r="J505" s="44"/>
      <c r="K505" s="45"/>
      <c r="L505" s="44"/>
      <c r="M505" s="42"/>
      <c r="N505" s="42"/>
      <c r="O505" s="42"/>
      <c r="R505" s="42"/>
      <c r="U505" s="46"/>
    </row>
    <row r="506" spans="1:21" x14ac:dyDescent="0.2">
      <c r="A506" s="42"/>
      <c r="B506" s="42"/>
      <c r="C506" s="42"/>
      <c r="I506" s="44"/>
      <c r="J506" s="44"/>
      <c r="K506" s="45"/>
      <c r="L506" s="44"/>
      <c r="M506" s="42"/>
      <c r="N506" s="42"/>
      <c r="O506" s="42"/>
      <c r="R506" s="42"/>
      <c r="U506" s="46"/>
    </row>
    <row r="507" spans="1:21" x14ac:dyDescent="0.2">
      <c r="A507" s="42"/>
      <c r="B507" s="42"/>
      <c r="C507" s="42"/>
      <c r="I507" s="44"/>
      <c r="J507" s="44"/>
      <c r="K507" s="45"/>
      <c r="L507" s="44"/>
      <c r="M507" s="42"/>
      <c r="N507" s="42"/>
      <c r="O507" s="42"/>
      <c r="R507" s="42"/>
      <c r="U507" s="46"/>
    </row>
    <row r="508" spans="1:21" x14ac:dyDescent="0.2">
      <c r="A508" s="42"/>
      <c r="B508" s="42"/>
      <c r="C508" s="42"/>
      <c r="I508" s="44"/>
      <c r="J508" s="44"/>
      <c r="K508" s="45"/>
      <c r="L508" s="44"/>
      <c r="M508" s="42"/>
      <c r="N508" s="42"/>
      <c r="O508" s="42"/>
      <c r="R508" s="42"/>
      <c r="U508" s="46"/>
    </row>
    <row r="509" spans="1:21" x14ac:dyDescent="0.2">
      <c r="A509" s="42"/>
      <c r="B509" s="42"/>
      <c r="C509" s="42"/>
      <c r="I509" s="44"/>
      <c r="J509" s="44"/>
      <c r="K509" s="45"/>
      <c r="L509" s="44"/>
      <c r="M509" s="42"/>
      <c r="N509" s="42"/>
      <c r="O509" s="42"/>
      <c r="R509" s="42"/>
      <c r="U509" s="46"/>
    </row>
    <row r="510" spans="1:21" x14ac:dyDescent="0.2">
      <c r="A510" s="42"/>
      <c r="B510" s="42"/>
      <c r="C510" s="42"/>
      <c r="I510" s="44"/>
      <c r="J510" s="44"/>
      <c r="K510" s="45"/>
      <c r="L510" s="44"/>
      <c r="M510" s="42"/>
      <c r="N510" s="42"/>
      <c r="O510" s="42"/>
      <c r="R510" s="42"/>
      <c r="U510" s="46"/>
    </row>
    <row r="511" spans="1:21" x14ac:dyDescent="0.2">
      <c r="A511" s="42"/>
      <c r="B511" s="42"/>
      <c r="C511" s="42"/>
      <c r="I511" s="44"/>
      <c r="J511" s="44"/>
      <c r="K511" s="45"/>
      <c r="L511" s="44"/>
      <c r="M511" s="42"/>
      <c r="N511" s="42"/>
      <c r="O511" s="42"/>
      <c r="R511" s="42"/>
      <c r="U511" s="46"/>
    </row>
    <row r="512" spans="1:21" x14ac:dyDescent="0.2">
      <c r="A512" s="42"/>
      <c r="B512" s="42"/>
      <c r="C512" s="42"/>
      <c r="I512" s="44"/>
      <c r="J512" s="44"/>
      <c r="K512" s="45"/>
      <c r="L512" s="44"/>
      <c r="M512" s="42"/>
      <c r="N512" s="42"/>
      <c r="O512" s="42"/>
      <c r="R512" s="42"/>
      <c r="U512" s="46"/>
    </row>
    <row r="513" spans="1:21" x14ac:dyDescent="0.2">
      <c r="A513" s="42"/>
      <c r="B513" s="42"/>
      <c r="C513" s="42"/>
      <c r="I513" s="44"/>
      <c r="J513" s="44"/>
      <c r="K513" s="45"/>
      <c r="L513" s="44"/>
      <c r="M513" s="42"/>
      <c r="N513" s="42"/>
      <c r="O513" s="42"/>
      <c r="R513" s="42"/>
      <c r="U513" s="46"/>
    </row>
    <row r="514" spans="1:21" x14ac:dyDescent="0.2">
      <c r="A514" s="42"/>
      <c r="B514" s="42"/>
      <c r="C514" s="42"/>
      <c r="I514" s="44"/>
      <c r="J514" s="44"/>
      <c r="K514" s="45"/>
      <c r="L514" s="44"/>
      <c r="M514" s="42"/>
      <c r="N514" s="42"/>
      <c r="O514" s="42"/>
      <c r="R514" s="42"/>
      <c r="U514" s="46"/>
    </row>
    <row r="515" spans="1:21" x14ac:dyDescent="0.2">
      <c r="A515" s="42"/>
      <c r="B515" s="42"/>
      <c r="C515" s="42"/>
      <c r="I515" s="44"/>
      <c r="J515" s="44"/>
      <c r="K515" s="45"/>
      <c r="L515" s="44"/>
      <c r="M515" s="42"/>
      <c r="N515" s="42"/>
      <c r="O515" s="42"/>
      <c r="R515" s="42"/>
      <c r="U515" s="46"/>
    </row>
    <row r="516" spans="1:21" ht="12.75" customHeight="1" x14ac:dyDescent="0.2">
      <c r="A516" s="42"/>
      <c r="B516" s="42"/>
      <c r="C516" s="42"/>
      <c r="I516" s="44"/>
      <c r="J516" s="44"/>
      <c r="K516" s="45"/>
      <c r="L516" s="44"/>
      <c r="M516" s="42"/>
      <c r="N516" s="42"/>
      <c r="O516" s="42"/>
      <c r="R516" s="42"/>
      <c r="U516" s="46"/>
    </row>
    <row r="517" spans="1:21" x14ac:dyDescent="0.2">
      <c r="A517" s="42"/>
      <c r="B517" s="42"/>
      <c r="C517" s="42"/>
      <c r="I517" s="44"/>
      <c r="J517" s="44"/>
      <c r="K517" s="45"/>
      <c r="L517" s="44"/>
      <c r="M517" s="42"/>
      <c r="N517" s="42"/>
      <c r="O517" s="42"/>
      <c r="R517" s="42"/>
      <c r="U517" s="46"/>
    </row>
    <row r="518" spans="1:21" x14ac:dyDescent="0.2">
      <c r="A518" s="42"/>
      <c r="B518" s="42"/>
      <c r="C518" s="42"/>
      <c r="I518" s="44"/>
      <c r="J518" s="44"/>
      <c r="K518" s="45"/>
      <c r="L518" s="44"/>
      <c r="M518" s="42"/>
      <c r="N518" s="42"/>
      <c r="O518" s="42"/>
      <c r="R518" s="42"/>
      <c r="U518" s="46"/>
    </row>
    <row r="519" spans="1:21" x14ac:dyDescent="0.2">
      <c r="A519" s="42"/>
      <c r="B519" s="42"/>
      <c r="C519" s="42"/>
      <c r="I519" s="44"/>
      <c r="J519" s="44"/>
      <c r="K519" s="45"/>
      <c r="L519" s="44"/>
      <c r="M519" s="42"/>
      <c r="N519" s="42"/>
      <c r="O519" s="42"/>
      <c r="R519" s="42"/>
      <c r="U519" s="46"/>
    </row>
    <row r="520" spans="1:21" x14ac:dyDescent="0.2">
      <c r="A520" s="42"/>
      <c r="B520" s="42"/>
      <c r="C520" s="42"/>
      <c r="I520" s="44"/>
      <c r="J520" s="44"/>
      <c r="K520" s="45"/>
      <c r="L520" s="44"/>
      <c r="M520" s="42"/>
      <c r="N520" s="42"/>
      <c r="O520" s="42"/>
      <c r="R520" s="42"/>
      <c r="U520" s="46"/>
    </row>
    <row r="521" spans="1:21" x14ac:dyDescent="0.2">
      <c r="A521" s="42"/>
      <c r="B521" s="42"/>
      <c r="C521" s="42"/>
      <c r="I521" s="44"/>
      <c r="J521" s="44"/>
      <c r="K521" s="45"/>
      <c r="L521" s="44"/>
      <c r="M521" s="42"/>
      <c r="N521" s="42"/>
      <c r="O521" s="42"/>
      <c r="R521" s="42"/>
      <c r="U521" s="46"/>
    </row>
    <row r="522" spans="1:21" x14ac:dyDescent="0.2">
      <c r="A522" s="42"/>
      <c r="B522" s="42"/>
      <c r="C522" s="42"/>
      <c r="I522" s="44"/>
      <c r="J522" s="44"/>
      <c r="K522" s="45"/>
      <c r="L522" s="44"/>
      <c r="M522" s="42"/>
      <c r="N522" s="42"/>
      <c r="O522" s="42"/>
      <c r="R522" s="42"/>
      <c r="U522" s="46"/>
    </row>
    <row r="523" spans="1:21" x14ac:dyDescent="0.2">
      <c r="A523" s="42"/>
      <c r="B523" s="42"/>
      <c r="C523" s="42"/>
      <c r="I523" s="44"/>
      <c r="J523" s="44"/>
      <c r="K523" s="45"/>
      <c r="L523" s="44"/>
      <c r="M523" s="42"/>
      <c r="N523" s="42"/>
      <c r="O523" s="42"/>
      <c r="R523" s="42"/>
      <c r="U523" s="46"/>
    </row>
    <row r="524" spans="1:21" x14ac:dyDescent="0.2">
      <c r="A524" s="42"/>
      <c r="B524" s="42"/>
      <c r="C524" s="42"/>
      <c r="I524" s="44"/>
      <c r="J524" s="44"/>
      <c r="K524" s="45"/>
      <c r="L524" s="44"/>
      <c r="M524" s="42"/>
      <c r="N524" s="42"/>
      <c r="O524" s="42"/>
      <c r="R524" s="42"/>
      <c r="U524" s="46"/>
    </row>
    <row r="525" spans="1:21" x14ac:dyDescent="0.2">
      <c r="A525" s="42"/>
      <c r="B525" s="42"/>
      <c r="C525" s="42"/>
      <c r="I525" s="44"/>
      <c r="J525" s="44"/>
      <c r="K525" s="45"/>
      <c r="L525" s="44"/>
      <c r="M525" s="42"/>
      <c r="N525" s="42"/>
      <c r="O525" s="42"/>
      <c r="R525" s="42"/>
      <c r="U525" s="46"/>
    </row>
    <row r="526" spans="1:21" x14ac:dyDescent="0.2">
      <c r="A526" s="42"/>
      <c r="B526" s="42"/>
      <c r="C526" s="42"/>
      <c r="I526" s="44"/>
      <c r="J526" s="44"/>
      <c r="K526" s="45"/>
      <c r="L526" s="44"/>
      <c r="M526" s="42"/>
      <c r="N526" s="42"/>
      <c r="O526" s="42"/>
      <c r="R526" s="42"/>
      <c r="U526" s="46"/>
    </row>
    <row r="527" spans="1:21" x14ac:dyDescent="0.2">
      <c r="A527" s="42"/>
      <c r="B527" s="42"/>
      <c r="C527" s="42"/>
      <c r="I527" s="44"/>
      <c r="J527" s="44"/>
      <c r="K527" s="45"/>
      <c r="L527" s="44"/>
      <c r="M527" s="42"/>
      <c r="N527" s="42"/>
      <c r="O527" s="42"/>
      <c r="R527" s="42"/>
      <c r="U527" s="46"/>
    </row>
    <row r="528" spans="1:21" x14ac:dyDescent="0.2">
      <c r="A528" s="42"/>
      <c r="B528" s="42"/>
      <c r="C528" s="42"/>
      <c r="I528" s="44"/>
      <c r="J528" s="44"/>
      <c r="K528" s="45"/>
      <c r="L528" s="44"/>
      <c r="M528" s="42"/>
      <c r="N528" s="42"/>
      <c r="O528" s="42"/>
      <c r="R528" s="42"/>
      <c r="U528" s="46"/>
    </row>
    <row r="529" spans="1:21" x14ac:dyDescent="0.2">
      <c r="A529" s="42"/>
      <c r="B529" s="42"/>
      <c r="C529" s="42"/>
      <c r="I529" s="44"/>
      <c r="J529" s="44"/>
      <c r="K529" s="45"/>
      <c r="L529" s="44"/>
      <c r="M529" s="42"/>
      <c r="N529" s="42"/>
      <c r="O529" s="42"/>
      <c r="R529" s="42"/>
      <c r="U529" s="46"/>
    </row>
    <row r="530" spans="1:21" x14ac:dyDescent="0.2">
      <c r="A530" s="42"/>
      <c r="B530" s="42"/>
      <c r="C530" s="42"/>
      <c r="I530" s="44"/>
      <c r="J530" s="44"/>
      <c r="K530" s="45"/>
      <c r="L530" s="44"/>
      <c r="M530" s="42"/>
      <c r="N530" s="42"/>
      <c r="O530" s="42"/>
      <c r="R530" s="42"/>
      <c r="U530" s="46"/>
    </row>
    <row r="531" spans="1:21" x14ac:dyDescent="0.2">
      <c r="A531" s="42"/>
      <c r="B531" s="42"/>
      <c r="C531" s="42"/>
      <c r="I531" s="44"/>
      <c r="J531" s="44"/>
      <c r="K531" s="45"/>
      <c r="L531" s="44"/>
      <c r="M531" s="42"/>
      <c r="N531" s="42"/>
      <c r="O531" s="42"/>
      <c r="R531" s="42"/>
      <c r="U531" s="46"/>
    </row>
    <row r="532" spans="1:21" x14ac:dyDescent="0.2">
      <c r="A532" s="42"/>
      <c r="B532" s="42"/>
      <c r="C532" s="42"/>
      <c r="I532" s="44"/>
      <c r="J532" s="44"/>
      <c r="K532" s="45"/>
      <c r="L532" s="44"/>
      <c r="M532" s="42"/>
      <c r="N532" s="42"/>
      <c r="O532" s="42"/>
      <c r="R532" s="42"/>
      <c r="U532" s="46"/>
    </row>
    <row r="533" spans="1:21" x14ac:dyDescent="0.2">
      <c r="A533" s="42"/>
      <c r="B533" s="42"/>
      <c r="C533" s="42"/>
      <c r="I533" s="44"/>
      <c r="J533" s="44"/>
      <c r="K533" s="45"/>
      <c r="L533" s="44"/>
      <c r="M533" s="42"/>
      <c r="N533" s="42"/>
      <c r="O533" s="42"/>
      <c r="R533" s="42"/>
      <c r="U533" s="46"/>
    </row>
    <row r="534" spans="1:21" x14ac:dyDescent="0.2">
      <c r="A534" s="42"/>
      <c r="B534" s="42"/>
      <c r="C534" s="42"/>
      <c r="I534" s="44"/>
      <c r="J534" s="44"/>
      <c r="K534" s="45"/>
      <c r="L534" s="44"/>
      <c r="M534" s="42"/>
      <c r="N534" s="42"/>
      <c r="O534" s="42"/>
      <c r="R534" s="42"/>
      <c r="U534" s="46"/>
    </row>
    <row r="535" spans="1:21" x14ac:dyDescent="0.2">
      <c r="A535" s="42"/>
      <c r="B535" s="42"/>
      <c r="C535" s="42"/>
      <c r="I535" s="44"/>
      <c r="J535" s="44"/>
      <c r="K535" s="45"/>
      <c r="L535" s="44"/>
      <c r="M535" s="42"/>
      <c r="N535" s="42"/>
      <c r="O535" s="42"/>
      <c r="R535" s="42"/>
      <c r="U535" s="46"/>
    </row>
    <row r="536" spans="1:21" x14ac:dyDescent="0.2">
      <c r="A536" s="42"/>
      <c r="B536" s="42"/>
      <c r="C536" s="42"/>
      <c r="I536" s="44"/>
      <c r="J536" s="44"/>
      <c r="K536" s="45"/>
      <c r="L536" s="44"/>
      <c r="M536" s="42"/>
      <c r="N536" s="42"/>
      <c r="O536" s="42"/>
      <c r="R536" s="42"/>
      <c r="U536" s="46"/>
    </row>
    <row r="537" spans="1:21" x14ac:dyDescent="0.2">
      <c r="A537" s="42"/>
      <c r="B537" s="42"/>
      <c r="C537" s="42"/>
      <c r="I537" s="44"/>
      <c r="J537" s="44"/>
      <c r="K537" s="45"/>
      <c r="L537" s="44"/>
      <c r="M537" s="42"/>
      <c r="N537" s="42"/>
      <c r="O537" s="42"/>
      <c r="R537" s="42"/>
      <c r="U537" s="46"/>
    </row>
    <row r="538" spans="1:21" x14ac:dyDescent="0.2">
      <c r="A538" s="42"/>
      <c r="B538" s="42"/>
      <c r="C538" s="42"/>
      <c r="I538" s="44"/>
      <c r="J538" s="44"/>
      <c r="K538" s="45"/>
      <c r="L538" s="44"/>
      <c r="M538" s="42"/>
      <c r="N538" s="42"/>
      <c r="O538" s="42"/>
      <c r="R538" s="42"/>
      <c r="U538" s="46"/>
    </row>
    <row r="539" spans="1:21" x14ac:dyDescent="0.2">
      <c r="A539" s="42"/>
      <c r="B539" s="42"/>
      <c r="C539" s="42"/>
      <c r="I539" s="44"/>
      <c r="J539" s="44"/>
      <c r="K539" s="45"/>
      <c r="L539" s="44"/>
      <c r="M539" s="42"/>
      <c r="N539" s="42"/>
      <c r="O539" s="42"/>
      <c r="R539" s="42"/>
      <c r="U539" s="46"/>
    </row>
    <row r="540" spans="1:21" x14ac:dyDescent="0.2">
      <c r="A540" s="42"/>
      <c r="B540" s="42"/>
      <c r="C540" s="42"/>
      <c r="I540" s="44"/>
      <c r="J540" s="44"/>
      <c r="K540" s="45"/>
      <c r="L540" s="44"/>
      <c r="M540" s="42"/>
      <c r="N540" s="42"/>
      <c r="O540" s="42"/>
      <c r="R540" s="42"/>
      <c r="U540" s="46"/>
    </row>
    <row r="541" spans="1:21" x14ac:dyDescent="0.2">
      <c r="A541" s="42"/>
      <c r="B541" s="42"/>
      <c r="C541" s="42"/>
      <c r="I541" s="44"/>
      <c r="J541" s="44"/>
      <c r="K541" s="45"/>
      <c r="L541" s="44"/>
      <c r="M541" s="42"/>
      <c r="N541" s="42"/>
      <c r="O541" s="42"/>
      <c r="R541" s="42"/>
      <c r="U541" s="46"/>
    </row>
    <row r="542" spans="1:21" x14ac:dyDescent="0.2">
      <c r="A542" s="42"/>
      <c r="B542" s="42"/>
      <c r="C542" s="42"/>
      <c r="I542" s="44"/>
      <c r="J542" s="44"/>
      <c r="K542" s="45"/>
      <c r="L542" s="44"/>
      <c r="M542" s="42"/>
      <c r="N542" s="42"/>
      <c r="O542" s="42"/>
      <c r="R542" s="42"/>
      <c r="U542" s="46"/>
    </row>
    <row r="543" spans="1:21" x14ac:dyDescent="0.2">
      <c r="A543" s="42"/>
      <c r="B543" s="42"/>
      <c r="C543" s="42"/>
      <c r="I543" s="44"/>
      <c r="J543" s="44"/>
      <c r="K543" s="45"/>
      <c r="L543" s="44"/>
      <c r="M543" s="42"/>
      <c r="N543" s="42"/>
      <c r="O543" s="42"/>
      <c r="R543" s="42"/>
      <c r="U543" s="46"/>
    </row>
    <row r="544" spans="1:21" x14ac:dyDescent="0.2">
      <c r="A544" s="42"/>
      <c r="B544" s="42"/>
      <c r="C544" s="42"/>
      <c r="I544" s="44"/>
      <c r="J544" s="44"/>
      <c r="K544" s="45"/>
      <c r="L544" s="44"/>
      <c r="M544" s="42"/>
      <c r="N544" s="42"/>
      <c r="O544" s="42"/>
      <c r="R544" s="42"/>
      <c r="U544" s="46"/>
    </row>
    <row r="545" spans="1:21" x14ac:dyDescent="0.2">
      <c r="A545" s="42"/>
      <c r="B545" s="42"/>
      <c r="C545" s="42"/>
      <c r="I545" s="44"/>
      <c r="J545" s="44"/>
      <c r="K545" s="45"/>
      <c r="L545" s="44"/>
      <c r="M545" s="42"/>
      <c r="N545" s="42"/>
      <c r="O545" s="42"/>
      <c r="R545" s="42"/>
      <c r="U545" s="46"/>
    </row>
    <row r="546" spans="1:21" x14ac:dyDescent="0.2">
      <c r="A546" s="42"/>
      <c r="B546" s="42"/>
      <c r="C546" s="42"/>
      <c r="I546" s="44"/>
      <c r="J546" s="44"/>
      <c r="K546" s="45"/>
      <c r="L546" s="44"/>
      <c r="M546" s="42"/>
      <c r="N546" s="42"/>
      <c r="O546" s="42"/>
      <c r="R546" s="42"/>
      <c r="U546" s="46"/>
    </row>
    <row r="547" spans="1:21" x14ac:dyDescent="0.2">
      <c r="A547" s="42"/>
      <c r="B547" s="42"/>
      <c r="C547" s="42"/>
      <c r="I547" s="44"/>
      <c r="J547" s="44"/>
      <c r="K547" s="45"/>
      <c r="L547" s="44"/>
      <c r="M547" s="42"/>
      <c r="N547" s="42"/>
      <c r="O547" s="42"/>
      <c r="R547" s="42"/>
      <c r="U547" s="46"/>
    </row>
    <row r="548" spans="1:21" x14ac:dyDescent="0.2">
      <c r="A548" s="42"/>
      <c r="B548" s="42"/>
      <c r="C548" s="42"/>
      <c r="I548" s="44"/>
      <c r="J548" s="44"/>
      <c r="K548" s="45"/>
      <c r="L548" s="44"/>
      <c r="M548" s="42"/>
      <c r="N548" s="42"/>
      <c r="O548" s="42"/>
      <c r="R548" s="42"/>
      <c r="U548" s="46"/>
    </row>
    <row r="549" spans="1:21" x14ac:dyDescent="0.2">
      <c r="A549" s="42"/>
      <c r="B549" s="42"/>
      <c r="C549" s="42"/>
      <c r="I549" s="44"/>
      <c r="J549" s="44"/>
      <c r="K549" s="45"/>
      <c r="L549" s="44"/>
      <c r="M549" s="42"/>
      <c r="N549" s="42"/>
      <c r="O549" s="42"/>
      <c r="R549" s="42"/>
      <c r="U549" s="46"/>
    </row>
    <row r="550" spans="1:21" x14ac:dyDescent="0.2">
      <c r="A550" s="42"/>
      <c r="B550" s="42"/>
      <c r="C550" s="42"/>
      <c r="I550" s="44"/>
      <c r="J550" s="44"/>
      <c r="K550" s="45"/>
      <c r="L550" s="44"/>
      <c r="M550" s="42"/>
      <c r="N550" s="42"/>
      <c r="O550" s="42"/>
      <c r="R550" s="42"/>
      <c r="U550" s="46"/>
    </row>
    <row r="551" spans="1:21" x14ac:dyDescent="0.2">
      <c r="A551" s="42"/>
      <c r="B551" s="42"/>
      <c r="C551" s="42"/>
      <c r="I551" s="44"/>
      <c r="J551" s="44"/>
      <c r="K551" s="45"/>
      <c r="L551" s="44"/>
      <c r="M551" s="42"/>
      <c r="N551" s="42"/>
      <c r="O551" s="42"/>
      <c r="R551" s="42"/>
      <c r="U551" s="46"/>
    </row>
    <row r="552" spans="1:21" x14ac:dyDescent="0.2">
      <c r="A552" s="42"/>
      <c r="B552" s="42"/>
      <c r="C552" s="42"/>
      <c r="I552" s="44"/>
      <c r="J552" s="44"/>
      <c r="K552" s="45"/>
      <c r="L552" s="44"/>
      <c r="M552" s="42"/>
      <c r="N552" s="42"/>
      <c r="O552" s="42"/>
      <c r="R552" s="42"/>
      <c r="U552" s="46"/>
    </row>
    <row r="553" spans="1:21" x14ac:dyDescent="0.2">
      <c r="A553" s="42"/>
      <c r="B553" s="42"/>
      <c r="C553" s="42"/>
      <c r="I553" s="44"/>
      <c r="J553" s="44"/>
      <c r="K553" s="45"/>
      <c r="L553" s="44"/>
      <c r="M553" s="42"/>
      <c r="N553" s="42"/>
      <c r="O553" s="42"/>
      <c r="R553" s="42"/>
      <c r="U553" s="46"/>
    </row>
    <row r="554" spans="1:21" x14ac:dyDescent="0.2">
      <c r="A554" s="42"/>
      <c r="B554" s="42"/>
      <c r="C554" s="42"/>
      <c r="I554" s="44"/>
      <c r="J554" s="44"/>
      <c r="K554" s="45"/>
      <c r="L554" s="44"/>
      <c r="M554" s="42"/>
      <c r="N554" s="42"/>
      <c r="O554" s="42"/>
      <c r="R554" s="42"/>
      <c r="U554" s="46"/>
    </row>
    <row r="555" spans="1:21" x14ac:dyDescent="0.2">
      <c r="A555" s="42"/>
      <c r="B555" s="42"/>
      <c r="C555" s="42"/>
      <c r="I555" s="44"/>
      <c r="J555" s="44"/>
      <c r="K555" s="45"/>
      <c r="L555" s="44"/>
      <c r="M555" s="42"/>
      <c r="N555" s="42"/>
      <c r="O555" s="42"/>
      <c r="R555" s="42"/>
      <c r="U555" s="46"/>
    </row>
    <row r="556" spans="1:21" x14ac:dyDescent="0.2">
      <c r="A556" s="42"/>
      <c r="B556" s="42"/>
      <c r="C556" s="42"/>
      <c r="I556" s="44"/>
      <c r="J556" s="44"/>
      <c r="K556" s="45"/>
      <c r="L556" s="44"/>
      <c r="M556" s="42"/>
      <c r="N556" s="42"/>
      <c r="O556" s="42"/>
      <c r="R556" s="42"/>
      <c r="U556" s="46"/>
    </row>
    <row r="557" spans="1:21" x14ac:dyDescent="0.2">
      <c r="A557" s="42"/>
      <c r="B557" s="42"/>
      <c r="C557" s="42"/>
      <c r="I557" s="44"/>
      <c r="J557" s="44"/>
      <c r="K557" s="45"/>
      <c r="L557" s="44"/>
      <c r="M557" s="42"/>
      <c r="N557" s="42"/>
      <c r="O557" s="42"/>
      <c r="R557" s="42"/>
      <c r="U557" s="46"/>
    </row>
    <row r="558" spans="1:21" x14ac:dyDescent="0.2">
      <c r="A558" s="42"/>
      <c r="B558" s="42"/>
      <c r="C558" s="42"/>
      <c r="I558" s="44"/>
      <c r="J558" s="44"/>
      <c r="K558" s="45"/>
      <c r="L558" s="44"/>
      <c r="M558" s="42"/>
      <c r="N558" s="42"/>
      <c r="O558" s="42"/>
      <c r="R558" s="42"/>
      <c r="U558" s="46"/>
    </row>
    <row r="559" spans="1:21" x14ac:dyDescent="0.2">
      <c r="A559" s="42"/>
      <c r="B559" s="42"/>
      <c r="C559" s="42"/>
      <c r="I559" s="44"/>
      <c r="J559" s="44"/>
      <c r="K559" s="45"/>
      <c r="L559" s="44"/>
      <c r="M559" s="42"/>
      <c r="N559" s="42"/>
      <c r="O559" s="42"/>
      <c r="R559" s="42"/>
      <c r="U559" s="46"/>
    </row>
    <row r="560" spans="1:21" x14ac:dyDescent="0.2">
      <c r="A560" s="42"/>
      <c r="B560" s="42"/>
      <c r="C560" s="42"/>
      <c r="I560" s="44"/>
      <c r="J560" s="44"/>
      <c r="K560" s="45"/>
      <c r="L560" s="44"/>
      <c r="M560" s="42"/>
      <c r="N560" s="42"/>
      <c r="O560" s="42"/>
      <c r="R560" s="42"/>
      <c r="U560" s="46"/>
    </row>
    <row r="561" spans="1:21" x14ac:dyDescent="0.2">
      <c r="A561" s="42"/>
      <c r="B561" s="42"/>
      <c r="C561" s="42"/>
      <c r="I561" s="44"/>
      <c r="J561" s="44"/>
      <c r="K561" s="45"/>
      <c r="L561" s="44"/>
      <c r="M561" s="42"/>
      <c r="N561" s="42"/>
      <c r="O561" s="42"/>
      <c r="R561" s="42"/>
      <c r="U561" s="46"/>
    </row>
    <row r="562" spans="1:21" x14ac:dyDescent="0.2">
      <c r="A562" s="42"/>
      <c r="B562" s="42"/>
      <c r="C562" s="42"/>
      <c r="I562" s="44"/>
      <c r="J562" s="44"/>
      <c r="K562" s="45"/>
      <c r="L562" s="44"/>
      <c r="M562" s="42"/>
      <c r="N562" s="42"/>
      <c r="O562" s="42"/>
      <c r="R562" s="42"/>
      <c r="U562" s="46"/>
    </row>
    <row r="563" spans="1:21" x14ac:dyDescent="0.2">
      <c r="A563" s="42"/>
      <c r="B563" s="42"/>
      <c r="C563" s="42"/>
      <c r="I563" s="44"/>
      <c r="J563" s="44"/>
      <c r="K563" s="45"/>
      <c r="L563" s="44"/>
      <c r="M563" s="42"/>
      <c r="N563" s="42"/>
      <c r="O563" s="42"/>
      <c r="R563" s="42"/>
      <c r="U563" s="46"/>
    </row>
    <row r="564" spans="1:21" x14ac:dyDescent="0.2">
      <c r="A564" s="42"/>
      <c r="B564" s="42"/>
      <c r="C564" s="42"/>
      <c r="I564" s="44"/>
      <c r="J564" s="44"/>
      <c r="K564" s="45"/>
      <c r="L564" s="44"/>
      <c r="M564" s="42"/>
      <c r="N564" s="42"/>
      <c r="O564" s="42"/>
      <c r="R564" s="42"/>
      <c r="U564" s="46"/>
    </row>
    <row r="565" spans="1:21" x14ac:dyDescent="0.2">
      <c r="A565" s="42"/>
      <c r="B565" s="42"/>
      <c r="C565" s="42"/>
      <c r="I565" s="44"/>
      <c r="J565" s="44"/>
      <c r="K565" s="45"/>
      <c r="L565" s="44"/>
      <c r="M565" s="42"/>
      <c r="N565" s="42"/>
      <c r="O565" s="42"/>
      <c r="R565" s="42"/>
      <c r="U565" s="46"/>
    </row>
    <row r="566" spans="1:21" x14ac:dyDescent="0.2">
      <c r="A566" s="42"/>
      <c r="B566" s="42"/>
      <c r="C566" s="42"/>
      <c r="I566" s="44"/>
      <c r="J566" s="44"/>
      <c r="K566" s="45"/>
      <c r="L566" s="44"/>
      <c r="M566" s="42"/>
      <c r="N566" s="42"/>
      <c r="O566" s="42"/>
      <c r="R566" s="42"/>
      <c r="U566" s="46"/>
    </row>
    <row r="567" spans="1:21" x14ac:dyDescent="0.2">
      <c r="A567" s="42"/>
      <c r="B567" s="42"/>
      <c r="C567" s="42"/>
      <c r="I567" s="44"/>
      <c r="J567" s="44"/>
      <c r="K567" s="45"/>
      <c r="L567" s="44"/>
      <c r="M567" s="42"/>
      <c r="N567" s="42"/>
      <c r="O567" s="42"/>
      <c r="R567" s="42"/>
      <c r="U567" s="46"/>
    </row>
    <row r="568" spans="1:21" x14ac:dyDescent="0.2">
      <c r="A568" s="42"/>
      <c r="B568" s="42"/>
      <c r="C568" s="42"/>
      <c r="I568" s="44"/>
      <c r="J568" s="44"/>
      <c r="K568" s="45"/>
      <c r="L568" s="44"/>
      <c r="M568" s="42"/>
      <c r="N568" s="42"/>
      <c r="O568" s="42"/>
      <c r="R568" s="42"/>
      <c r="U568" s="46"/>
    </row>
    <row r="569" spans="1:21" x14ac:dyDescent="0.2">
      <c r="A569" s="42"/>
      <c r="B569" s="42"/>
      <c r="C569" s="42"/>
      <c r="I569" s="44"/>
      <c r="J569" s="44"/>
      <c r="K569" s="45"/>
      <c r="L569" s="44"/>
      <c r="M569" s="42"/>
      <c r="N569" s="42"/>
      <c r="O569" s="42"/>
      <c r="R569" s="42"/>
      <c r="U569" s="46"/>
    </row>
    <row r="570" spans="1:21" x14ac:dyDescent="0.2">
      <c r="A570" s="42"/>
      <c r="B570" s="42"/>
      <c r="C570" s="42"/>
      <c r="I570" s="44"/>
      <c r="J570" s="44"/>
      <c r="K570" s="45"/>
      <c r="L570" s="44"/>
      <c r="M570" s="42"/>
      <c r="N570" s="42"/>
      <c r="O570" s="42"/>
      <c r="R570" s="42"/>
      <c r="U570" s="46"/>
    </row>
    <row r="571" spans="1:21" x14ac:dyDescent="0.2">
      <c r="A571" s="42"/>
      <c r="B571" s="42"/>
      <c r="C571" s="42"/>
      <c r="I571" s="44"/>
      <c r="J571" s="44"/>
      <c r="K571" s="45"/>
      <c r="L571" s="44"/>
      <c r="M571" s="42"/>
      <c r="N571" s="42"/>
      <c r="O571" s="42"/>
      <c r="R571" s="42"/>
      <c r="U571" s="46"/>
    </row>
    <row r="572" spans="1:21" x14ac:dyDescent="0.2">
      <c r="A572" s="42"/>
      <c r="B572" s="42"/>
      <c r="C572" s="42"/>
      <c r="I572" s="44"/>
      <c r="J572" s="44"/>
      <c r="K572" s="45"/>
      <c r="L572" s="44"/>
      <c r="M572" s="42"/>
      <c r="N572" s="42"/>
      <c r="O572" s="42"/>
      <c r="R572" s="42"/>
      <c r="U572" s="46"/>
    </row>
    <row r="573" spans="1:21" x14ac:dyDescent="0.2">
      <c r="A573" s="42"/>
      <c r="B573" s="42"/>
      <c r="C573" s="42"/>
      <c r="I573" s="44"/>
      <c r="J573" s="44"/>
      <c r="K573" s="45"/>
      <c r="L573" s="44"/>
      <c r="M573" s="42"/>
      <c r="N573" s="42"/>
      <c r="O573" s="42"/>
      <c r="R573" s="42"/>
      <c r="U573" s="46"/>
    </row>
    <row r="574" spans="1:21" x14ac:dyDescent="0.2">
      <c r="A574" s="42"/>
      <c r="B574" s="42"/>
      <c r="C574" s="42"/>
      <c r="I574" s="44"/>
      <c r="J574" s="44"/>
      <c r="K574" s="45"/>
      <c r="L574" s="44"/>
      <c r="M574" s="42"/>
      <c r="N574" s="42"/>
      <c r="O574" s="42"/>
      <c r="R574" s="42"/>
      <c r="U574" s="46"/>
    </row>
    <row r="575" spans="1:21" x14ac:dyDescent="0.2">
      <c r="A575" s="42"/>
      <c r="B575" s="42"/>
      <c r="C575" s="42"/>
      <c r="I575" s="44"/>
      <c r="J575" s="44"/>
      <c r="K575" s="45"/>
      <c r="L575" s="44"/>
      <c r="M575" s="42"/>
      <c r="N575" s="42"/>
      <c r="O575" s="42"/>
      <c r="R575" s="42"/>
      <c r="U575" s="46"/>
    </row>
    <row r="576" spans="1:21" x14ac:dyDescent="0.2">
      <c r="A576" s="42"/>
      <c r="B576" s="42"/>
      <c r="C576" s="42"/>
      <c r="I576" s="44"/>
      <c r="J576" s="44"/>
      <c r="K576" s="45"/>
      <c r="L576" s="44"/>
      <c r="M576" s="42"/>
      <c r="N576" s="42"/>
      <c r="O576" s="42"/>
      <c r="R576" s="42"/>
      <c r="U576" s="46"/>
    </row>
    <row r="577" spans="1:21" x14ac:dyDescent="0.2">
      <c r="A577" s="42"/>
      <c r="B577" s="42"/>
      <c r="C577" s="42"/>
      <c r="I577" s="44"/>
      <c r="J577" s="44"/>
      <c r="K577" s="45"/>
      <c r="L577" s="44"/>
      <c r="M577" s="42"/>
      <c r="N577" s="42"/>
      <c r="O577" s="42"/>
      <c r="R577" s="42"/>
      <c r="U577" s="46"/>
    </row>
    <row r="578" spans="1:21" x14ac:dyDescent="0.2">
      <c r="A578" s="42"/>
      <c r="B578" s="42"/>
      <c r="C578" s="42"/>
      <c r="I578" s="44"/>
      <c r="J578" s="44"/>
      <c r="K578" s="45"/>
      <c r="L578" s="44"/>
      <c r="M578" s="42"/>
      <c r="N578" s="42"/>
      <c r="O578" s="42"/>
      <c r="R578" s="42"/>
      <c r="U578" s="46"/>
    </row>
    <row r="579" spans="1:21" x14ac:dyDescent="0.2">
      <c r="A579" s="42"/>
      <c r="B579" s="42"/>
      <c r="C579" s="42"/>
      <c r="I579" s="44"/>
      <c r="J579" s="44"/>
      <c r="K579" s="45"/>
      <c r="L579" s="44"/>
      <c r="M579" s="42"/>
      <c r="N579" s="42"/>
      <c r="O579" s="42"/>
      <c r="R579" s="42"/>
      <c r="U579" s="46"/>
    </row>
    <row r="580" spans="1:21" x14ac:dyDescent="0.2">
      <c r="A580" s="42"/>
      <c r="B580" s="42"/>
      <c r="C580" s="42"/>
      <c r="I580" s="44"/>
      <c r="J580" s="44"/>
      <c r="K580" s="45"/>
      <c r="L580" s="44"/>
      <c r="M580" s="42"/>
      <c r="N580" s="42"/>
      <c r="O580" s="42"/>
      <c r="R580" s="42"/>
      <c r="U580" s="46"/>
    </row>
    <row r="581" spans="1:21" x14ac:dyDescent="0.2">
      <c r="A581" s="42"/>
      <c r="B581" s="42"/>
      <c r="C581" s="42"/>
      <c r="I581" s="44"/>
      <c r="J581" s="44"/>
      <c r="K581" s="45"/>
      <c r="L581" s="44"/>
      <c r="M581" s="42"/>
      <c r="N581" s="42"/>
      <c r="O581" s="42"/>
      <c r="R581" s="42"/>
      <c r="U581" s="46"/>
    </row>
    <row r="582" spans="1:21" x14ac:dyDescent="0.2">
      <c r="A582" s="42"/>
      <c r="B582" s="42"/>
      <c r="C582" s="42"/>
      <c r="I582" s="44"/>
      <c r="J582" s="44"/>
      <c r="K582" s="45"/>
      <c r="L582" s="44"/>
      <c r="M582" s="42"/>
      <c r="N582" s="42"/>
      <c r="O582" s="42"/>
      <c r="R582" s="42"/>
      <c r="U582" s="46"/>
    </row>
    <row r="583" spans="1:21" x14ac:dyDescent="0.2">
      <c r="A583" s="42"/>
      <c r="B583" s="42"/>
      <c r="C583" s="42"/>
      <c r="I583" s="44"/>
      <c r="J583" s="44"/>
      <c r="K583" s="45"/>
      <c r="L583" s="44"/>
      <c r="M583" s="42"/>
      <c r="N583" s="42"/>
      <c r="O583" s="42"/>
      <c r="R583" s="42"/>
      <c r="U583" s="46"/>
    </row>
    <row r="584" spans="1:21" x14ac:dyDescent="0.2">
      <c r="A584" s="42"/>
      <c r="B584" s="42"/>
      <c r="C584" s="42"/>
      <c r="I584" s="44"/>
      <c r="J584" s="44"/>
      <c r="K584" s="45"/>
      <c r="L584" s="44"/>
      <c r="M584" s="42"/>
      <c r="N584" s="42"/>
      <c r="O584" s="42"/>
      <c r="R584" s="42"/>
      <c r="U584" s="46"/>
    </row>
    <row r="585" spans="1:21" x14ac:dyDescent="0.2">
      <c r="A585" s="42"/>
      <c r="B585" s="42"/>
      <c r="C585" s="42"/>
      <c r="I585" s="44"/>
      <c r="J585" s="44"/>
      <c r="K585" s="45"/>
      <c r="L585" s="44"/>
      <c r="M585" s="42"/>
      <c r="N585" s="42"/>
      <c r="O585" s="42"/>
      <c r="R585" s="42"/>
      <c r="U585" s="46"/>
    </row>
    <row r="586" spans="1:21" x14ac:dyDescent="0.2">
      <c r="A586" s="42"/>
      <c r="B586" s="42"/>
      <c r="C586" s="42"/>
      <c r="I586" s="44"/>
      <c r="J586" s="44"/>
      <c r="K586" s="45"/>
      <c r="L586" s="44"/>
      <c r="M586" s="42"/>
      <c r="N586" s="42"/>
      <c r="O586" s="42"/>
      <c r="R586" s="42"/>
      <c r="U586" s="46"/>
    </row>
    <row r="587" spans="1:21" x14ac:dyDescent="0.2">
      <c r="A587" s="42"/>
      <c r="B587" s="42"/>
      <c r="C587" s="42"/>
      <c r="I587" s="44"/>
      <c r="J587" s="44"/>
      <c r="K587" s="45"/>
      <c r="L587" s="44"/>
      <c r="M587" s="42"/>
      <c r="N587" s="42"/>
      <c r="O587" s="42"/>
      <c r="R587" s="42"/>
      <c r="U587" s="46"/>
    </row>
    <row r="588" spans="1:21" x14ac:dyDescent="0.2">
      <c r="A588" s="42"/>
      <c r="B588" s="42"/>
      <c r="C588" s="42"/>
      <c r="I588" s="44"/>
      <c r="J588" s="44"/>
      <c r="K588" s="45"/>
      <c r="L588" s="44"/>
      <c r="M588" s="42"/>
      <c r="N588" s="42"/>
      <c r="O588" s="42"/>
      <c r="R588" s="42"/>
      <c r="U588" s="46"/>
    </row>
    <row r="589" spans="1:21" x14ac:dyDescent="0.2">
      <c r="A589" s="42"/>
      <c r="B589" s="42"/>
      <c r="C589" s="42"/>
      <c r="I589" s="44"/>
      <c r="J589" s="44"/>
      <c r="K589" s="45"/>
      <c r="L589" s="44"/>
      <c r="M589" s="42"/>
      <c r="N589" s="42"/>
      <c r="O589" s="42"/>
      <c r="R589" s="42"/>
      <c r="U589" s="46"/>
    </row>
    <row r="590" spans="1:21" x14ac:dyDescent="0.2">
      <c r="A590" s="42"/>
      <c r="B590" s="42"/>
      <c r="C590" s="42"/>
      <c r="I590" s="44"/>
      <c r="J590" s="44"/>
      <c r="K590" s="45"/>
      <c r="L590" s="44"/>
      <c r="M590" s="42"/>
      <c r="N590" s="42"/>
      <c r="O590" s="42"/>
      <c r="R590" s="42"/>
      <c r="U590" s="46"/>
    </row>
    <row r="591" spans="1:21" x14ac:dyDescent="0.2">
      <c r="A591" s="42"/>
      <c r="B591" s="42"/>
      <c r="C591" s="42"/>
      <c r="I591" s="44"/>
      <c r="J591" s="44"/>
      <c r="K591" s="45"/>
      <c r="L591" s="44"/>
      <c r="M591" s="42"/>
      <c r="N591" s="42"/>
      <c r="O591" s="42"/>
      <c r="R591" s="42"/>
      <c r="U591" s="46"/>
    </row>
    <row r="592" spans="1:21" x14ac:dyDescent="0.2">
      <c r="A592" s="42"/>
      <c r="B592" s="42"/>
      <c r="C592" s="42"/>
      <c r="I592" s="44"/>
      <c r="J592" s="44"/>
      <c r="K592" s="45"/>
      <c r="L592" s="44"/>
      <c r="M592" s="42"/>
      <c r="N592" s="42"/>
      <c r="O592" s="42"/>
      <c r="R592" s="42"/>
      <c r="U592" s="46"/>
    </row>
    <row r="593" spans="1:21" x14ac:dyDescent="0.2">
      <c r="A593" s="42"/>
      <c r="B593" s="42"/>
      <c r="C593" s="42"/>
      <c r="I593" s="44"/>
      <c r="J593" s="44"/>
      <c r="K593" s="45"/>
      <c r="L593" s="44"/>
      <c r="M593" s="42"/>
      <c r="N593" s="42"/>
      <c r="O593" s="42"/>
      <c r="R593" s="42"/>
      <c r="U593" s="46"/>
    </row>
    <row r="594" spans="1:21" x14ac:dyDescent="0.2">
      <c r="A594" s="42"/>
      <c r="B594" s="42"/>
      <c r="C594" s="42"/>
      <c r="I594" s="44"/>
      <c r="J594" s="44"/>
      <c r="K594" s="45"/>
      <c r="L594" s="44"/>
      <c r="M594" s="42"/>
      <c r="N594" s="42"/>
      <c r="O594" s="42"/>
      <c r="R594" s="42"/>
      <c r="U594" s="46"/>
    </row>
    <row r="595" spans="1:21" x14ac:dyDescent="0.2">
      <c r="A595" s="42"/>
      <c r="B595" s="42"/>
      <c r="C595" s="42"/>
      <c r="I595" s="44"/>
      <c r="J595" s="44"/>
      <c r="K595" s="45"/>
      <c r="L595" s="44"/>
      <c r="M595" s="42"/>
      <c r="N595" s="42"/>
      <c r="O595" s="42"/>
      <c r="R595" s="42"/>
      <c r="U595" s="46"/>
    </row>
    <row r="596" spans="1:21" x14ac:dyDescent="0.2">
      <c r="A596" s="42"/>
      <c r="B596" s="42"/>
      <c r="C596" s="42"/>
      <c r="I596" s="44"/>
      <c r="J596" s="44"/>
      <c r="K596" s="45"/>
      <c r="L596" s="44"/>
      <c r="M596" s="42"/>
      <c r="N596" s="42"/>
      <c r="O596" s="42"/>
      <c r="R596" s="42"/>
      <c r="U596" s="46"/>
    </row>
    <row r="597" spans="1:21" x14ac:dyDescent="0.2">
      <c r="A597" s="42"/>
      <c r="B597" s="42"/>
      <c r="C597" s="42"/>
      <c r="I597" s="44"/>
      <c r="J597" s="44"/>
      <c r="K597" s="45"/>
      <c r="L597" s="44"/>
      <c r="M597" s="42"/>
      <c r="N597" s="42"/>
      <c r="O597" s="42"/>
      <c r="R597" s="42"/>
      <c r="U597" s="46"/>
    </row>
    <row r="598" spans="1:21" x14ac:dyDescent="0.2">
      <c r="A598" s="42"/>
      <c r="B598" s="42"/>
      <c r="C598" s="42"/>
      <c r="I598" s="44"/>
      <c r="J598" s="44"/>
      <c r="K598" s="45"/>
      <c r="L598" s="44"/>
      <c r="M598" s="42"/>
      <c r="N598" s="42"/>
      <c r="O598" s="42"/>
      <c r="R598" s="42"/>
      <c r="U598" s="46"/>
    </row>
    <row r="599" spans="1:21" x14ac:dyDescent="0.2">
      <c r="A599" s="42"/>
      <c r="B599" s="42"/>
      <c r="C599" s="42"/>
      <c r="I599" s="44"/>
      <c r="J599" s="44"/>
      <c r="K599" s="45"/>
      <c r="L599" s="44"/>
      <c r="M599" s="42"/>
      <c r="N599" s="42"/>
      <c r="O599" s="42"/>
      <c r="R599" s="42"/>
      <c r="U599" s="46"/>
    </row>
    <row r="600" spans="1:21" x14ac:dyDescent="0.2">
      <c r="A600" s="42"/>
      <c r="B600" s="42"/>
      <c r="C600" s="42"/>
      <c r="I600" s="44"/>
      <c r="J600" s="44"/>
      <c r="K600" s="45"/>
      <c r="L600" s="44"/>
      <c r="M600" s="42"/>
      <c r="N600" s="42"/>
      <c r="O600" s="42"/>
      <c r="R600" s="42"/>
      <c r="U600" s="46"/>
    </row>
    <row r="601" spans="1:21" x14ac:dyDescent="0.2">
      <c r="A601" s="42"/>
      <c r="B601" s="42"/>
      <c r="C601" s="42"/>
      <c r="I601" s="44"/>
      <c r="J601" s="44"/>
      <c r="K601" s="45"/>
      <c r="L601" s="44"/>
      <c r="M601" s="42"/>
      <c r="N601" s="42"/>
      <c r="O601" s="42"/>
      <c r="R601" s="42"/>
      <c r="U601" s="46"/>
    </row>
    <row r="602" spans="1:21" x14ac:dyDescent="0.2">
      <c r="A602" s="42"/>
      <c r="B602" s="42"/>
      <c r="C602" s="42"/>
      <c r="I602" s="44"/>
      <c r="J602" s="44"/>
      <c r="K602" s="45"/>
      <c r="L602" s="44"/>
      <c r="M602" s="42"/>
      <c r="N602" s="42"/>
      <c r="O602" s="42"/>
      <c r="R602" s="42"/>
      <c r="U602" s="46"/>
    </row>
    <row r="603" spans="1:21" x14ac:dyDescent="0.2">
      <c r="A603" s="42"/>
      <c r="B603" s="42"/>
      <c r="C603" s="42"/>
      <c r="I603" s="44"/>
      <c r="J603" s="44"/>
      <c r="K603" s="45"/>
      <c r="L603" s="44"/>
      <c r="M603" s="42"/>
      <c r="N603" s="42"/>
      <c r="O603" s="42"/>
      <c r="R603" s="42"/>
      <c r="U603" s="46"/>
    </row>
    <row r="604" spans="1:21" x14ac:dyDescent="0.2">
      <c r="A604" s="42"/>
      <c r="B604" s="42"/>
      <c r="C604" s="42"/>
      <c r="I604" s="44"/>
      <c r="J604" s="44"/>
      <c r="K604" s="45"/>
      <c r="L604" s="44"/>
      <c r="M604" s="42"/>
      <c r="N604" s="42"/>
      <c r="O604" s="42"/>
      <c r="R604" s="42"/>
      <c r="U604" s="46"/>
    </row>
    <row r="605" spans="1:21" x14ac:dyDescent="0.2">
      <c r="A605" s="42"/>
      <c r="B605" s="42"/>
      <c r="C605" s="42"/>
      <c r="I605" s="44"/>
      <c r="J605" s="44"/>
      <c r="K605" s="45"/>
      <c r="L605" s="44"/>
      <c r="M605" s="42"/>
      <c r="N605" s="42"/>
      <c r="O605" s="42"/>
      <c r="R605" s="42"/>
      <c r="U605" s="46"/>
    </row>
    <row r="606" spans="1:21" x14ac:dyDescent="0.2">
      <c r="A606" s="42"/>
      <c r="B606" s="42"/>
      <c r="C606" s="42"/>
      <c r="I606" s="44"/>
      <c r="J606" s="44"/>
      <c r="K606" s="45"/>
      <c r="L606" s="44"/>
      <c r="M606" s="42"/>
      <c r="N606" s="42"/>
      <c r="O606" s="42"/>
      <c r="R606" s="42"/>
      <c r="U606" s="46"/>
    </row>
    <row r="607" spans="1:21" x14ac:dyDescent="0.2">
      <c r="A607" s="42"/>
      <c r="B607" s="42"/>
      <c r="C607" s="42"/>
      <c r="I607" s="44"/>
      <c r="J607" s="44"/>
      <c r="K607" s="45"/>
      <c r="L607" s="44"/>
      <c r="M607" s="42"/>
      <c r="N607" s="42"/>
      <c r="O607" s="42"/>
      <c r="R607" s="42"/>
      <c r="U607" s="46"/>
    </row>
    <row r="608" spans="1:21" x14ac:dyDescent="0.2">
      <c r="A608" s="42"/>
      <c r="B608" s="42"/>
      <c r="C608" s="42"/>
      <c r="I608" s="44"/>
      <c r="J608" s="44"/>
      <c r="K608" s="45"/>
      <c r="L608" s="44"/>
      <c r="M608" s="42"/>
      <c r="N608" s="42"/>
      <c r="O608" s="42"/>
      <c r="R608" s="42"/>
      <c r="U608" s="46"/>
    </row>
    <row r="609" spans="1:21" x14ac:dyDescent="0.2">
      <c r="A609" s="42"/>
      <c r="B609" s="42"/>
      <c r="C609" s="42"/>
      <c r="I609" s="44"/>
      <c r="J609" s="44"/>
      <c r="K609" s="45"/>
      <c r="L609" s="44"/>
      <c r="M609" s="42"/>
      <c r="N609" s="42"/>
      <c r="O609" s="42"/>
      <c r="R609" s="42"/>
      <c r="U609" s="46"/>
    </row>
    <row r="610" spans="1:21" x14ac:dyDescent="0.2">
      <c r="A610" s="42"/>
      <c r="B610" s="42"/>
      <c r="C610" s="42"/>
      <c r="I610" s="44"/>
      <c r="J610" s="44"/>
      <c r="K610" s="45"/>
      <c r="L610" s="44"/>
      <c r="M610" s="42"/>
      <c r="N610" s="42"/>
      <c r="O610" s="42"/>
      <c r="R610" s="42"/>
      <c r="U610" s="46"/>
    </row>
    <row r="611" spans="1:21" x14ac:dyDescent="0.2">
      <c r="A611" s="42"/>
      <c r="B611" s="42"/>
      <c r="C611" s="42"/>
      <c r="I611" s="44"/>
      <c r="J611" s="44"/>
      <c r="K611" s="45"/>
      <c r="L611" s="44"/>
      <c r="M611" s="42"/>
      <c r="N611" s="42"/>
      <c r="O611" s="42"/>
      <c r="R611" s="42"/>
      <c r="U611" s="46"/>
    </row>
    <row r="612" spans="1:21" x14ac:dyDescent="0.2">
      <c r="A612" s="42"/>
      <c r="B612" s="42"/>
      <c r="C612" s="42"/>
      <c r="I612" s="44"/>
      <c r="J612" s="44"/>
      <c r="K612" s="45"/>
      <c r="L612" s="44"/>
      <c r="M612" s="42"/>
      <c r="N612" s="42"/>
      <c r="O612" s="42"/>
      <c r="R612" s="42"/>
      <c r="U612" s="46"/>
    </row>
    <row r="613" spans="1:21" x14ac:dyDescent="0.2">
      <c r="A613" s="42"/>
      <c r="B613" s="42"/>
      <c r="C613" s="42"/>
      <c r="I613" s="44"/>
      <c r="J613" s="44"/>
      <c r="K613" s="45"/>
      <c r="L613" s="44"/>
      <c r="M613" s="42"/>
      <c r="N613" s="42"/>
      <c r="O613" s="42"/>
      <c r="R613" s="42"/>
      <c r="U613" s="46"/>
    </row>
    <row r="614" spans="1:21" x14ac:dyDescent="0.2">
      <c r="A614" s="42"/>
      <c r="B614" s="42"/>
      <c r="C614" s="42"/>
      <c r="I614" s="44"/>
      <c r="J614" s="44"/>
      <c r="K614" s="45"/>
      <c r="L614" s="44"/>
      <c r="M614" s="42"/>
      <c r="N614" s="42"/>
      <c r="O614" s="42"/>
      <c r="R614" s="42"/>
      <c r="U614" s="46"/>
    </row>
    <row r="615" spans="1:21" x14ac:dyDescent="0.2">
      <c r="A615" s="42"/>
      <c r="B615" s="42"/>
      <c r="C615" s="42"/>
      <c r="I615" s="44"/>
      <c r="J615" s="44"/>
      <c r="K615" s="45"/>
      <c r="L615" s="44"/>
      <c r="M615" s="42"/>
      <c r="N615" s="42"/>
      <c r="O615" s="42"/>
      <c r="R615" s="42"/>
      <c r="U615" s="46"/>
    </row>
    <row r="616" spans="1:21" x14ac:dyDescent="0.2">
      <c r="A616" s="42"/>
      <c r="B616" s="42"/>
      <c r="C616" s="42"/>
      <c r="I616" s="44"/>
      <c r="J616" s="44"/>
      <c r="K616" s="45"/>
      <c r="L616" s="44"/>
      <c r="M616" s="42"/>
      <c r="N616" s="42"/>
      <c r="O616" s="42"/>
      <c r="R616" s="42"/>
      <c r="U616" s="46"/>
    </row>
    <row r="617" spans="1:21" x14ac:dyDescent="0.2">
      <c r="A617" s="42"/>
      <c r="B617" s="42"/>
      <c r="C617" s="42"/>
      <c r="I617" s="44"/>
      <c r="J617" s="44"/>
      <c r="K617" s="45"/>
      <c r="L617" s="44"/>
      <c r="M617" s="42"/>
      <c r="N617" s="42"/>
      <c r="O617" s="42"/>
      <c r="R617" s="42"/>
      <c r="U617" s="46"/>
    </row>
    <row r="618" spans="1:21" x14ac:dyDescent="0.2">
      <c r="A618" s="42"/>
      <c r="B618" s="42"/>
      <c r="C618" s="42"/>
      <c r="I618" s="44"/>
      <c r="J618" s="44"/>
      <c r="K618" s="45"/>
      <c r="L618" s="44"/>
      <c r="M618" s="42"/>
      <c r="N618" s="42"/>
      <c r="O618" s="42"/>
      <c r="R618" s="42"/>
      <c r="U618" s="46"/>
    </row>
    <row r="619" spans="1:21" x14ac:dyDescent="0.2">
      <c r="A619" s="42"/>
      <c r="B619" s="42"/>
      <c r="C619" s="42"/>
      <c r="I619" s="44"/>
      <c r="J619" s="44"/>
      <c r="K619" s="45"/>
      <c r="L619" s="44"/>
      <c r="M619" s="42"/>
      <c r="N619" s="42"/>
      <c r="O619" s="42"/>
      <c r="R619" s="42"/>
      <c r="U619" s="46"/>
    </row>
    <row r="620" spans="1:21" x14ac:dyDescent="0.2">
      <c r="A620" s="42"/>
      <c r="B620" s="42"/>
      <c r="C620" s="42"/>
      <c r="I620" s="44"/>
      <c r="J620" s="44"/>
      <c r="K620" s="45"/>
      <c r="L620" s="44"/>
      <c r="M620" s="42"/>
      <c r="N620" s="42"/>
      <c r="O620" s="42"/>
      <c r="R620" s="42"/>
      <c r="U620" s="46"/>
    </row>
    <row r="621" spans="1:21" x14ac:dyDescent="0.2">
      <c r="A621" s="42"/>
      <c r="B621" s="42"/>
      <c r="C621" s="42"/>
      <c r="I621" s="44"/>
      <c r="J621" s="44"/>
      <c r="K621" s="45"/>
      <c r="L621" s="44"/>
      <c r="M621" s="42"/>
      <c r="N621" s="42"/>
      <c r="O621" s="42"/>
      <c r="R621" s="42"/>
      <c r="U621" s="46"/>
    </row>
    <row r="622" spans="1:21" x14ac:dyDescent="0.2">
      <c r="A622" s="42"/>
      <c r="B622" s="42"/>
      <c r="C622" s="42"/>
      <c r="I622" s="44"/>
      <c r="J622" s="44"/>
      <c r="K622" s="45"/>
      <c r="L622" s="44"/>
      <c r="M622" s="42"/>
      <c r="N622" s="42"/>
      <c r="O622" s="42"/>
      <c r="R622" s="42"/>
      <c r="U622" s="46"/>
    </row>
    <row r="623" spans="1:21" x14ac:dyDescent="0.2">
      <c r="A623" s="42"/>
      <c r="B623" s="42"/>
      <c r="C623" s="42"/>
      <c r="I623" s="44"/>
      <c r="J623" s="44"/>
      <c r="K623" s="45"/>
      <c r="L623" s="44"/>
      <c r="M623" s="42"/>
      <c r="N623" s="42"/>
      <c r="O623" s="42"/>
      <c r="R623" s="42"/>
      <c r="U623" s="46"/>
    </row>
    <row r="624" spans="1:21" x14ac:dyDescent="0.2">
      <c r="A624" s="42"/>
      <c r="B624" s="42"/>
      <c r="C624" s="42"/>
      <c r="I624" s="44"/>
      <c r="J624" s="44"/>
      <c r="K624" s="45"/>
      <c r="L624" s="44"/>
      <c r="M624" s="42"/>
      <c r="N624" s="42"/>
      <c r="O624" s="42"/>
      <c r="R624" s="42"/>
      <c r="U624" s="46"/>
    </row>
    <row r="625" spans="1:21" x14ac:dyDescent="0.2">
      <c r="A625" s="42"/>
      <c r="B625" s="42"/>
      <c r="C625" s="42"/>
      <c r="I625" s="44"/>
      <c r="J625" s="44"/>
      <c r="K625" s="45"/>
      <c r="L625" s="44"/>
      <c r="M625" s="42"/>
      <c r="N625" s="42"/>
      <c r="O625" s="42"/>
      <c r="R625" s="42"/>
      <c r="U625" s="46"/>
    </row>
    <row r="626" spans="1:21" x14ac:dyDescent="0.2">
      <c r="A626" s="42"/>
      <c r="B626" s="42"/>
      <c r="C626" s="42"/>
      <c r="I626" s="44"/>
      <c r="J626" s="44"/>
      <c r="K626" s="45"/>
      <c r="L626" s="44"/>
      <c r="M626" s="42"/>
      <c r="N626" s="42"/>
      <c r="O626" s="42"/>
      <c r="R626" s="42"/>
      <c r="U626" s="46"/>
    </row>
    <row r="627" spans="1:21" x14ac:dyDescent="0.2">
      <c r="A627" s="42"/>
      <c r="B627" s="42"/>
      <c r="C627" s="42"/>
      <c r="I627" s="44"/>
      <c r="J627" s="44"/>
      <c r="K627" s="45"/>
      <c r="L627" s="44"/>
      <c r="M627" s="42"/>
      <c r="N627" s="42"/>
      <c r="O627" s="42"/>
      <c r="R627" s="42"/>
      <c r="U627" s="46"/>
    </row>
    <row r="628" spans="1:21" x14ac:dyDescent="0.2">
      <c r="A628" s="42"/>
      <c r="B628" s="42"/>
      <c r="C628" s="42"/>
      <c r="I628" s="44"/>
      <c r="J628" s="44"/>
      <c r="K628" s="45"/>
      <c r="L628" s="44"/>
      <c r="M628" s="42"/>
      <c r="N628" s="42"/>
      <c r="O628" s="42"/>
      <c r="R628" s="42"/>
      <c r="U628" s="46"/>
    </row>
    <row r="629" spans="1:21" x14ac:dyDescent="0.2">
      <c r="A629" s="42"/>
      <c r="B629" s="42"/>
      <c r="C629" s="42"/>
      <c r="I629" s="44"/>
      <c r="J629" s="44"/>
      <c r="K629" s="45"/>
      <c r="L629" s="44"/>
      <c r="M629" s="42"/>
      <c r="N629" s="42"/>
      <c r="O629" s="42"/>
      <c r="R629" s="42"/>
      <c r="U629" s="46"/>
    </row>
    <row r="630" spans="1:21" x14ac:dyDescent="0.2">
      <c r="A630" s="42"/>
      <c r="B630" s="42"/>
      <c r="C630" s="42"/>
      <c r="I630" s="44"/>
      <c r="J630" s="44"/>
      <c r="K630" s="45"/>
      <c r="L630" s="44"/>
      <c r="M630" s="42"/>
      <c r="N630" s="42"/>
      <c r="O630" s="42"/>
      <c r="R630" s="42"/>
      <c r="U630" s="46"/>
    </row>
    <row r="631" spans="1:21" x14ac:dyDescent="0.2">
      <c r="A631" s="42"/>
      <c r="B631" s="42"/>
      <c r="C631" s="42"/>
      <c r="I631" s="44"/>
      <c r="J631" s="44"/>
      <c r="K631" s="45"/>
      <c r="L631" s="44"/>
      <c r="M631" s="42"/>
      <c r="N631" s="42"/>
      <c r="O631" s="42"/>
      <c r="R631" s="42"/>
      <c r="U631" s="46"/>
    </row>
    <row r="632" spans="1:21" x14ac:dyDescent="0.2">
      <c r="A632" s="42"/>
      <c r="B632" s="42"/>
      <c r="C632" s="42"/>
      <c r="I632" s="44"/>
      <c r="J632" s="44"/>
      <c r="K632" s="45"/>
      <c r="L632" s="44"/>
      <c r="M632" s="42"/>
      <c r="N632" s="42"/>
      <c r="O632" s="42"/>
      <c r="R632" s="42"/>
      <c r="U632" s="46"/>
    </row>
    <row r="633" spans="1:21" x14ac:dyDescent="0.2">
      <c r="A633" s="42"/>
      <c r="B633" s="42"/>
      <c r="C633" s="42"/>
      <c r="I633" s="44"/>
      <c r="J633" s="44"/>
      <c r="K633" s="45"/>
      <c r="L633" s="44"/>
      <c r="M633" s="42"/>
      <c r="N633" s="42"/>
      <c r="O633" s="42"/>
      <c r="R633" s="42"/>
      <c r="U633" s="46"/>
    </row>
    <row r="634" spans="1:21" x14ac:dyDescent="0.2">
      <c r="A634" s="42"/>
      <c r="B634" s="42"/>
      <c r="C634" s="42"/>
      <c r="I634" s="44"/>
      <c r="J634" s="44"/>
      <c r="K634" s="45"/>
      <c r="L634" s="44"/>
      <c r="M634" s="42"/>
      <c r="N634" s="42"/>
      <c r="O634" s="42"/>
      <c r="R634" s="42"/>
      <c r="U634" s="46"/>
    </row>
    <row r="635" spans="1:21" x14ac:dyDescent="0.2">
      <c r="A635" s="42"/>
      <c r="B635" s="42"/>
      <c r="C635" s="42"/>
      <c r="I635" s="44"/>
      <c r="J635" s="44"/>
      <c r="K635" s="45"/>
      <c r="L635" s="44"/>
      <c r="M635" s="42"/>
      <c r="N635" s="42"/>
      <c r="O635" s="42"/>
      <c r="R635" s="42"/>
      <c r="U635" s="46"/>
    </row>
    <row r="636" spans="1:21" x14ac:dyDescent="0.2">
      <c r="A636" s="42"/>
      <c r="B636" s="42"/>
      <c r="C636" s="42"/>
      <c r="I636" s="44"/>
      <c r="J636" s="44"/>
      <c r="K636" s="45"/>
      <c r="L636" s="44"/>
      <c r="M636" s="42"/>
      <c r="N636" s="42"/>
      <c r="O636" s="42"/>
      <c r="R636" s="42"/>
      <c r="U636" s="46"/>
    </row>
    <row r="637" spans="1:21" x14ac:dyDescent="0.2">
      <c r="A637" s="42"/>
      <c r="B637" s="42"/>
      <c r="C637" s="42"/>
      <c r="I637" s="44"/>
      <c r="J637" s="44"/>
      <c r="K637" s="45"/>
      <c r="L637" s="44"/>
      <c r="M637" s="42"/>
      <c r="N637" s="42"/>
      <c r="O637" s="42"/>
      <c r="R637" s="42"/>
      <c r="U637" s="46"/>
    </row>
    <row r="638" spans="1:21" x14ac:dyDescent="0.2">
      <c r="A638" s="42"/>
      <c r="B638" s="42"/>
      <c r="C638" s="42"/>
      <c r="I638" s="44"/>
      <c r="J638" s="44"/>
      <c r="K638" s="45"/>
      <c r="L638" s="44"/>
      <c r="M638" s="42"/>
      <c r="N638" s="42"/>
      <c r="O638" s="42"/>
      <c r="R638" s="42"/>
      <c r="U638" s="46"/>
    </row>
    <row r="639" spans="1:21" x14ac:dyDescent="0.2">
      <c r="A639" s="42"/>
      <c r="B639" s="42"/>
      <c r="C639" s="42"/>
      <c r="I639" s="44"/>
      <c r="J639" s="44"/>
      <c r="K639" s="45"/>
      <c r="L639" s="44"/>
      <c r="M639" s="42"/>
      <c r="N639" s="42"/>
      <c r="O639" s="42"/>
      <c r="R639" s="42"/>
      <c r="U639" s="46"/>
    </row>
    <row r="640" spans="1:21" x14ac:dyDescent="0.2">
      <c r="A640" s="42"/>
      <c r="B640" s="42"/>
      <c r="C640" s="42"/>
      <c r="I640" s="44"/>
      <c r="J640" s="44"/>
      <c r="K640" s="45"/>
      <c r="L640" s="44"/>
      <c r="M640" s="42"/>
      <c r="N640" s="42"/>
      <c r="O640" s="42"/>
      <c r="R640" s="42"/>
      <c r="U640" s="46"/>
    </row>
    <row r="641" spans="1:21" x14ac:dyDescent="0.2">
      <c r="A641" s="42"/>
      <c r="B641" s="42"/>
      <c r="C641" s="42"/>
      <c r="I641" s="44"/>
      <c r="J641" s="44"/>
      <c r="K641" s="45"/>
      <c r="L641" s="44"/>
      <c r="M641" s="42"/>
      <c r="N641" s="42"/>
      <c r="O641" s="42"/>
      <c r="R641" s="42"/>
      <c r="U641" s="46"/>
    </row>
    <row r="642" spans="1:21" x14ac:dyDescent="0.2">
      <c r="A642" s="42"/>
      <c r="B642" s="42"/>
      <c r="C642" s="42"/>
      <c r="I642" s="44"/>
      <c r="J642" s="44"/>
      <c r="K642" s="45"/>
      <c r="L642" s="44"/>
      <c r="M642" s="42"/>
      <c r="N642" s="42"/>
      <c r="O642" s="42"/>
      <c r="R642" s="42"/>
      <c r="U642" s="46"/>
    </row>
    <row r="643" spans="1:21" x14ac:dyDescent="0.2">
      <c r="A643" s="42"/>
      <c r="B643" s="42"/>
      <c r="C643" s="42"/>
      <c r="I643" s="44"/>
      <c r="J643" s="44"/>
      <c r="K643" s="45"/>
      <c r="L643" s="44"/>
      <c r="M643" s="42"/>
      <c r="N643" s="42"/>
      <c r="O643" s="42"/>
      <c r="R643" s="42"/>
      <c r="U643" s="46"/>
    </row>
    <row r="644" spans="1:21" x14ac:dyDescent="0.2">
      <c r="A644" s="42"/>
      <c r="B644" s="42"/>
      <c r="C644" s="42"/>
      <c r="I644" s="44"/>
      <c r="J644" s="44"/>
      <c r="K644" s="45"/>
      <c r="L644" s="44"/>
      <c r="M644" s="42"/>
      <c r="N644" s="42"/>
      <c r="O644" s="42"/>
      <c r="R644" s="42"/>
      <c r="U644" s="46"/>
    </row>
    <row r="645" spans="1:21" x14ac:dyDescent="0.2">
      <c r="A645" s="42"/>
      <c r="B645" s="42"/>
      <c r="C645" s="42"/>
      <c r="I645" s="44"/>
      <c r="J645" s="44"/>
      <c r="K645" s="45"/>
      <c r="L645" s="44"/>
      <c r="M645" s="42"/>
      <c r="N645" s="42"/>
      <c r="O645" s="42"/>
      <c r="R645" s="42"/>
      <c r="U645" s="46"/>
    </row>
    <row r="646" spans="1:21" x14ac:dyDescent="0.2">
      <c r="A646" s="42"/>
      <c r="B646" s="42"/>
      <c r="C646" s="42"/>
      <c r="I646" s="44"/>
      <c r="J646" s="44"/>
      <c r="K646" s="45"/>
      <c r="L646" s="44"/>
      <c r="M646" s="42"/>
      <c r="N646" s="42"/>
      <c r="O646" s="42"/>
      <c r="R646" s="42"/>
      <c r="U646" s="46"/>
    </row>
    <row r="647" spans="1:21" x14ac:dyDescent="0.2">
      <c r="A647" s="42"/>
      <c r="B647" s="42"/>
      <c r="C647" s="42"/>
      <c r="I647" s="44"/>
      <c r="J647" s="44"/>
      <c r="K647" s="45"/>
      <c r="L647" s="44"/>
      <c r="M647" s="42"/>
      <c r="N647" s="42"/>
      <c r="O647" s="42"/>
      <c r="R647" s="42"/>
      <c r="U647" s="46"/>
    </row>
    <row r="648" spans="1:21" x14ac:dyDescent="0.2">
      <c r="A648" s="42"/>
      <c r="B648" s="42"/>
      <c r="C648" s="42"/>
      <c r="I648" s="44"/>
      <c r="J648" s="44"/>
      <c r="K648" s="45"/>
      <c r="L648" s="44"/>
      <c r="M648" s="42"/>
      <c r="N648" s="42"/>
      <c r="O648" s="42"/>
      <c r="R648" s="42"/>
      <c r="U648" s="46"/>
    </row>
    <row r="649" spans="1:21" x14ac:dyDescent="0.2">
      <c r="A649" s="42"/>
      <c r="B649" s="42"/>
      <c r="C649" s="42"/>
      <c r="I649" s="44"/>
      <c r="J649" s="44"/>
      <c r="K649" s="45"/>
      <c r="L649" s="44"/>
      <c r="M649" s="42"/>
      <c r="N649" s="42"/>
      <c r="O649" s="42"/>
      <c r="R649" s="42"/>
      <c r="U649" s="46"/>
    </row>
    <row r="650" spans="1:21" x14ac:dyDescent="0.2">
      <c r="A650" s="42"/>
      <c r="B650" s="42"/>
      <c r="C650" s="42"/>
      <c r="I650" s="44"/>
      <c r="J650" s="44"/>
      <c r="K650" s="45"/>
      <c r="L650" s="44"/>
      <c r="M650" s="42"/>
      <c r="N650" s="42"/>
      <c r="O650" s="42"/>
      <c r="R650" s="42"/>
      <c r="U650" s="46"/>
    </row>
    <row r="651" spans="1:21" x14ac:dyDescent="0.2">
      <c r="A651" s="42"/>
      <c r="B651" s="42"/>
      <c r="C651" s="42"/>
      <c r="I651" s="44"/>
      <c r="J651" s="44"/>
      <c r="K651" s="45"/>
      <c r="L651" s="44"/>
      <c r="M651" s="42"/>
      <c r="N651" s="42"/>
      <c r="O651" s="42"/>
      <c r="R651" s="42"/>
      <c r="U651" s="46"/>
    </row>
    <row r="652" spans="1:21" x14ac:dyDescent="0.2">
      <c r="A652" s="42"/>
      <c r="B652" s="42"/>
      <c r="C652" s="42"/>
      <c r="I652" s="44"/>
      <c r="J652" s="44"/>
      <c r="K652" s="45"/>
      <c r="L652" s="44"/>
      <c r="M652" s="42"/>
      <c r="N652" s="42"/>
      <c r="O652" s="42"/>
      <c r="R652" s="42"/>
      <c r="U652" s="46"/>
    </row>
    <row r="653" spans="1:21" x14ac:dyDescent="0.2">
      <c r="A653" s="42"/>
      <c r="B653" s="42"/>
      <c r="C653" s="42"/>
      <c r="I653" s="44"/>
      <c r="J653" s="44"/>
      <c r="K653" s="45"/>
      <c r="L653" s="44"/>
      <c r="M653" s="42"/>
      <c r="N653" s="42"/>
      <c r="O653" s="42"/>
      <c r="R653" s="42"/>
      <c r="U653" s="46"/>
    </row>
    <row r="654" spans="1:21" x14ac:dyDescent="0.2">
      <c r="A654" s="42"/>
      <c r="B654" s="42"/>
      <c r="C654" s="42"/>
      <c r="I654" s="44"/>
      <c r="J654" s="44"/>
      <c r="K654" s="45"/>
      <c r="L654" s="44"/>
      <c r="M654" s="42"/>
      <c r="N654" s="42"/>
      <c r="O654" s="42"/>
      <c r="R654" s="42"/>
      <c r="U654" s="46"/>
    </row>
    <row r="655" spans="1:21" x14ac:dyDescent="0.2">
      <c r="A655" s="42"/>
      <c r="B655" s="42"/>
      <c r="C655" s="42"/>
      <c r="I655" s="44"/>
      <c r="J655" s="44"/>
      <c r="K655" s="45"/>
      <c r="L655" s="44"/>
      <c r="M655" s="42"/>
      <c r="N655" s="42"/>
      <c r="O655" s="42"/>
      <c r="R655" s="42"/>
      <c r="U655" s="46"/>
    </row>
    <row r="656" spans="1:21" x14ac:dyDescent="0.2">
      <c r="A656" s="42"/>
      <c r="B656" s="42"/>
      <c r="C656" s="42"/>
      <c r="I656" s="44"/>
      <c r="J656" s="44"/>
      <c r="K656" s="45"/>
      <c r="L656" s="44"/>
      <c r="M656" s="42"/>
      <c r="N656" s="42"/>
      <c r="O656" s="42"/>
      <c r="R656" s="42"/>
      <c r="U656" s="46"/>
    </row>
    <row r="657" spans="1:21" x14ac:dyDescent="0.2">
      <c r="A657" s="42"/>
      <c r="B657" s="42"/>
      <c r="C657" s="42"/>
      <c r="I657" s="44"/>
      <c r="J657" s="44"/>
      <c r="K657" s="45"/>
      <c r="L657" s="44"/>
      <c r="M657" s="42"/>
      <c r="N657" s="42"/>
      <c r="O657" s="42"/>
      <c r="R657" s="42"/>
      <c r="U657" s="46"/>
    </row>
    <row r="658" spans="1:21" x14ac:dyDescent="0.2">
      <c r="A658" s="42"/>
      <c r="B658" s="42"/>
      <c r="C658" s="42"/>
      <c r="I658" s="44"/>
      <c r="J658" s="44"/>
      <c r="K658" s="45"/>
      <c r="L658" s="44"/>
      <c r="M658" s="42"/>
      <c r="N658" s="42"/>
      <c r="O658" s="42"/>
      <c r="R658" s="42"/>
      <c r="U658" s="46"/>
    </row>
    <row r="659" spans="1:21" x14ac:dyDescent="0.2">
      <c r="A659" s="42"/>
      <c r="B659" s="42"/>
      <c r="C659" s="42"/>
      <c r="I659" s="44"/>
      <c r="J659" s="44"/>
      <c r="K659" s="45"/>
      <c r="L659" s="44"/>
      <c r="M659" s="42"/>
      <c r="N659" s="42"/>
      <c r="O659" s="42"/>
      <c r="R659" s="42"/>
      <c r="U659" s="46"/>
    </row>
    <row r="660" spans="1:21" x14ac:dyDescent="0.2">
      <c r="A660" s="42"/>
      <c r="B660" s="42"/>
      <c r="C660" s="42"/>
      <c r="I660" s="44"/>
      <c r="J660" s="44"/>
      <c r="K660" s="45"/>
      <c r="L660" s="44"/>
      <c r="M660" s="42"/>
      <c r="N660" s="42"/>
      <c r="O660" s="42"/>
      <c r="R660" s="42"/>
      <c r="U660" s="46"/>
    </row>
    <row r="661" spans="1:21" x14ac:dyDescent="0.2">
      <c r="A661" s="42"/>
      <c r="B661" s="42"/>
      <c r="C661" s="42"/>
      <c r="I661" s="44"/>
      <c r="J661" s="44"/>
      <c r="K661" s="45"/>
      <c r="L661" s="44"/>
      <c r="M661" s="42"/>
      <c r="N661" s="42"/>
      <c r="O661" s="42"/>
      <c r="R661" s="42"/>
      <c r="U661" s="46"/>
    </row>
    <row r="662" spans="1:21" x14ac:dyDescent="0.2">
      <c r="A662" s="42"/>
      <c r="B662" s="42"/>
      <c r="C662" s="42"/>
      <c r="I662" s="44"/>
      <c r="J662" s="44"/>
      <c r="K662" s="45"/>
      <c r="L662" s="44"/>
      <c r="M662" s="42"/>
      <c r="N662" s="42"/>
      <c r="O662" s="42"/>
      <c r="R662" s="42"/>
      <c r="U662" s="46"/>
    </row>
    <row r="663" spans="1:21" x14ac:dyDescent="0.2">
      <c r="A663" s="42"/>
      <c r="B663" s="42"/>
      <c r="C663" s="42"/>
      <c r="I663" s="44"/>
      <c r="J663" s="44"/>
      <c r="K663" s="45"/>
      <c r="L663" s="44"/>
      <c r="M663" s="42"/>
      <c r="N663" s="42"/>
      <c r="O663" s="42"/>
      <c r="R663" s="42"/>
      <c r="U663" s="46"/>
    </row>
    <row r="664" spans="1:21" x14ac:dyDescent="0.2">
      <c r="A664" s="42"/>
      <c r="B664" s="42"/>
      <c r="C664" s="42"/>
      <c r="I664" s="44"/>
      <c r="J664" s="44"/>
      <c r="K664" s="45"/>
      <c r="L664" s="44"/>
      <c r="M664" s="42"/>
      <c r="N664" s="42"/>
      <c r="O664" s="42"/>
      <c r="R664" s="42"/>
      <c r="U664" s="46"/>
    </row>
    <row r="665" spans="1:21" x14ac:dyDescent="0.2">
      <c r="A665" s="42"/>
      <c r="B665" s="42"/>
      <c r="C665" s="42"/>
      <c r="I665" s="44"/>
      <c r="J665" s="44"/>
      <c r="K665" s="45"/>
      <c r="L665" s="44"/>
      <c r="M665" s="42"/>
      <c r="N665" s="42"/>
      <c r="O665" s="42"/>
      <c r="R665" s="42"/>
      <c r="U665" s="46"/>
    </row>
    <row r="666" spans="1:21" x14ac:dyDescent="0.2">
      <c r="A666" s="42"/>
      <c r="B666" s="42"/>
      <c r="C666" s="42"/>
      <c r="I666" s="44"/>
      <c r="J666" s="44"/>
      <c r="K666" s="45"/>
      <c r="L666" s="44"/>
      <c r="M666" s="42"/>
      <c r="N666" s="42"/>
      <c r="O666" s="42"/>
      <c r="R666" s="42"/>
      <c r="U666" s="46"/>
    </row>
    <row r="667" spans="1:21" x14ac:dyDescent="0.2">
      <c r="A667" s="42"/>
      <c r="B667" s="42"/>
      <c r="C667" s="42"/>
      <c r="I667" s="44"/>
      <c r="J667" s="44"/>
      <c r="K667" s="45"/>
      <c r="L667" s="44"/>
      <c r="M667" s="42"/>
      <c r="N667" s="42"/>
      <c r="O667" s="42"/>
      <c r="R667" s="42"/>
      <c r="U667" s="46"/>
    </row>
    <row r="668" spans="1:21" x14ac:dyDescent="0.2">
      <c r="A668" s="42"/>
      <c r="B668" s="42"/>
      <c r="C668" s="42"/>
      <c r="I668" s="44"/>
      <c r="J668" s="44"/>
      <c r="K668" s="45"/>
      <c r="L668" s="44"/>
      <c r="M668" s="42"/>
      <c r="N668" s="42"/>
      <c r="O668" s="42"/>
      <c r="R668" s="42"/>
      <c r="U668" s="46"/>
    </row>
    <row r="669" spans="1:21" x14ac:dyDescent="0.2">
      <c r="A669" s="42"/>
      <c r="B669" s="42"/>
      <c r="C669" s="42"/>
      <c r="I669" s="44"/>
      <c r="J669" s="44"/>
      <c r="K669" s="45"/>
      <c r="L669" s="44"/>
      <c r="M669" s="42"/>
      <c r="N669" s="42"/>
      <c r="O669" s="42"/>
      <c r="R669" s="42"/>
      <c r="U669" s="46"/>
    </row>
    <row r="670" spans="1:21" x14ac:dyDescent="0.2">
      <c r="A670" s="42"/>
      <c r="B670" s="42"/>
      <c r="C670" s="42"/>
      <c r="I670" s="44"/>
      <c r="J670" s="44"/>
      <c r="K670" s="45"/>
      <c r="L670" s="44"/>
      <c r="M670" s="42"/>
      <c r="N670" s="42"/>
      <c r="O670" s="42"/>
      <c r="R670" s="42"/>
      <c r="U670" s="46"/>
    </row>
    <row r="671" spans="1:21" x14ac:dyDescent="0.2">
      <c r="A671" s="42"/>
      <c r="B671" s="42"/>
      <c r="C671" s="42"/>
      <c r="I671" s="44"/>
      <c r="J671" s="44"/>
      <c r="K671" s="45"/>
      <c r="L671" s="44"/>
      <c r="M671" s="42"/>
      <c r="N671" s="42"/>
      <c r="O671" s="42"/>
      <c r="R671" s="42"/>
      <c r="U671" s="46"/>
    </row>
    <row r="672" spans="1:21" x14ac:dyDescent="0.2">
      <c r="A672" s="42"/>
      <c r="B672" s="42"/>
      <c r="C672" s="42"/>
      <c r="I672" s="44"/>
      <c r="J672" s="44"/>
      <c r="K672" s="45"/>
      <c r="L672" s="44"/>
      <c r="M672" s="42"/>
      <c r="N672" s="42"/>
      <c r="O672" s="42"/>
      <c r="R672" s="42"/>
      <c r="U672" s="46"/>
    </row>
    <row r="673" spans="1:21" x14ac:dyDescent="0.2">
      <c r="A673" s="42"/>
      <c r="B673" s="42"/>
      <c r="C673" s="42"/>
      <c r="I673" s="44"/>
      <c r="J673" s="44"/>
      <c r="K673" s="45"/>
      <c r="L673" s="44"/>
      <c r="M673" s="42"/>
      <c r="N673" s="42"/>
      <c r="O673" s="42"/>
      <c r="R673" s="42"/>
      <c r="U673" s="46"/>
    </row>
    <row r="674" spans="1:21" x14ac:dyDescent="0.2">
      <c r="A674" s="42"/>
      <c r="B674" s="42"/>
      <c r="C674" s="42"/>
      <c r="I674" s="44"/>
      <c r="J674" s="44"/>
      <c r="K674" s="45"/>
      <c r="L674" s="44"/>
      <c r="M674" s="42"/>
      <c r="N674" s="42"/>
      <c r="O674" s="42"/>
      <c r="R674" s="42"/>
      <c r="U674" s="46"/>
    </row>
    <row r="675" spans="1:21" x14ac:dyDescent="0.2">
      <c r="A675" s="42"/>
      <c r="B675" s="42"/>
      <c r="C675" s="42"/>
      <c r="I675" s="44"/>
      <c r="J675" s="44"/>
      <c r="K675" s="45"/>
      <c r="L675" s="44"/>
      <c r="M675" s="42"/>
      <c r="N675" s="42"/>
      <c r="O675" s="42"/>
      <c r="R675" s="42"/>
      <c r="U675" s="46"/>
    </row>
    <row r="676" spans="1:21" x14ac:dyDescent="0.2">
      <c r="A676" s="42"/>
      <c r="B676" s="42"/>
      <c r="C676" s="42"/>
      <c r="I676" s="44"/>
      <c r="J676" s="44"/>
      <c r="K676" s="45"/>
      <c r="L676" s="44"/>
      <c r="M676" s="42"/>
      <c r="N676" s="42"/>
      <c r="O676" s="42"/>
      <c r="R676" s="42"/>
      <c r="U676" s="46"/>
    </row>
    <row r="677" spans="1:21" x14ac:dyDescent="0.2">
      <c r="A677" s="42"/>
      <c r="B677" s="42"/>
      <c r="C677" s="42"/>
      <c r="I677" s="44"/>
      <c r="J677" s="44"/>
      <c r="K677" s="45"/>
      <c r="L677" s="44"/>
      <c r="M677" s="42"/>
      <c r="N677" s="42"/>
      <c r="O677" s="42"/>
      <c r="R677" s="42"/>
      <c r="U677" s="46"/>
    </row>
    <row r="678" spans="1:21" x14ac:dyDescent="0.2">
      <c r="A678" s="42"/>
      <c r="B678" s="42"/>
      <c r="C678" s="42"/>
      <c r="I678" s="44"/>
      <c r="J678" s="44"/>
      <c r="K678" s="45"/>
      <c r="L678" s="44"/>
      <c r="M678" s="42"/>
      <c r="N678" s="42"/>
      <c r="O678" s="42"/>
      <c r="R678" s="42"/>
      <c r="U678" s="46"/>
    </row>
    <row r="679" spans="1:21" x14ac:dyDescent="0.2">
      <c r="A679" s="42"/>
      <c r="B679" s="42"/>
      <c r="C679" s="42"/>
      <c r="I679" s="44"/>
      <c r="J679" s="44"/>
      <c r="K679" s="45"/>
      <c r="L679" s="44"/>
      <c r="M679" s="42"/>
      <c r="N679" s="42"/>
      <c r="O679" s="42"/>
      <c r="R679" s="42"/>
      <c r="U679" s="46"/>
    </row>
    <row r="680" spans="1:21" x14ac:dyDescent="0.2">
      <c r="A680" s="42"/>
      <c r="B680" s="42"/>
      <c r="C680" s="42"/>
      <c r="I680" s="44"/>
      <c r="J680" s="44"/>
      <c r="K680" s="45"/>
      <c r="L680" s="44"/>
      <c r="M680" s="42"/>
      <c r="N680" s="42"/>
      <c r="O680" s="42"/>
      <c r="R680" s="42"/>
      <c r="U680" s="46"/>
    </row>
    <row r="681" spans="1:21" x14ac:dyDescent="0.2">
      <c r="A681" s="42"/>
      <c r="B681" s="42"/>
      <c r="C681" s="42"/>
      <c r="I681" s="44"/>
      <c r="J681" s="44"/>
      <c r="K681" s="45"/>
      <c r="L681" s="44"/>
      <c r="M681" s="42"/>
      <c r="N681" s="42"/>
      <c r="O681" s="42"/>
      <c r="R681" s="42"/>
      <c r="U681" s="46"/>
    </row>
    <row r="682" spans="1:21" x14ac:dyDescent="0.2">
      <c r="A682" s="42"/>
      <c r="B682" s="42"/>
      <c r="C682" s="42"/>
      <c r="I682" s="44"/>
      <c r="J682" s="44"/>
      <c r="K682" s="45"/>
      <c r="L682" s="44"/>
      <c r="M682" s="42"/>
      <c r="N682" s="42"/>
      <c r="O682" s="42"/>
      <c r="R682" s="42"/>
      <c r="U682" s="46"/>
    </row>
    <row r="683" spans="1:21" x14ac:dyDescent="0.2">
      <c r="A683" s="42"/>
      <c r="B683" s="42"/>
      <c r="C683" s="42"/>
      <c r="I683" s="44"/>
      <c r="J683" s="44"/>
      <c r="K683" s="45"/>
      <c r="L683" s="44"/>
      <c r="M683" s="42"/>
      <c r="N683" s="42"/>
      <c r="O683" s="42"/>
      <c r="R683" s="42"/>
      <c r="U683" s="46"/>
    </row>
    <row r="684" spans="1:21" x14ac:dyDescent="0.2">
      <c r="A684" s="42"/>
      <c r="B684" s="42"/>
      <c r="C684" s="42"/>
      <c r="I684" s="44"/>
      <c r="J684" s="44"/>
      <c r="K684" s="45"/>
      <c r="L684" s="44"/>
      <c r="M684" s="42"/>
      <c r="N684" s="42"/>
      <c r="O684" s="42"/>
      <c r="R684" s="42"/>
      <c r="U684" s="46"/>
    </row>
    <row r="685" spans="1:21" x14ac:dyDescent="0.2">
      <c r="A685" s="42"/>
      <c r="B685" s="42"/>
      <c r="C685" s="42"/>
      <c r="I685" s="44"/>
      <c r="J685" s="44"/>
      <c r="K685" s="45"/>
      <c r="L685" s="44"/>
      <c r="M685" s="42"/>
      <c r="N685" s="42"/>
      <c r="O685" s="42"/>
      <c r="R685" s="42"/>
      <c r="U685" s="46"/>
    </row>
    <row r="686" spans="1:21" x14ac:dyDescent="0.2">
      <c r="A686" s="42"/>
      <c r="B686" s="42"/>
      <c r="C686" s="42"/>
      <c r="I686" s="44"/>
      <c r="J686" s="44"/>
      <c r="K686" s="45"/>
      <c r="L686" s="44"/>
      <c r="M686" s="42"/>
      <c r="N686" s="42"/>
      <c r="O686" s="42"/>
      <c r="R686" s="42"/>
      <c r="U686" s="46"/>
    </row>
    <row r="687" spans="1:21" x14ac:dyDescent="0.2">
      <c r="A687" s="42"/>
      <c r="B687" s="42"/>
      <c r="C687" s="42"/>
      <c r="I687" s="44"/>
      <c r="J687" s="44"/>
      <c r="K687" s="45"/>
      <c r="L687" s="44"/>
      <c r="M687" s="42"/>
      <c r="N687" s="42"/>
      <c r="O687" s="42"/>
      <c r="R687" s="42"/>
      <c r="U687" s="46"/>
    </row>
    <row r="688" spans="1:21" x14ac:dyDescent="0.2">
      <c r="A688" s="42"/>
      <c r="B688" s="42"/>
      <c r="C688" s="42"/>
      <c r="I688" s="44"/>
      <c r="J688" s="44"/>
      <c r="K688" s="45"/>
      <c r="L688" s="44"/>
      <c r="M688" s="42"/>
      <c r="N688" s="42"/>
      <c r="O688" s="42"/>
      <c r="R688" s="42"/>
      <c r="U688" s="46"/>
    </row>
    <row r="689" spans="1:21" x14ac:dyDescent="0.2">
      <c r="A689" s="42"/>
      <c r="B689" s="42"/>
      <c r="C689" s="42"/>
      <c r="I689" s="44"/>
      <c r="J689" s="44"/>
      <c r="K689" s="45"/>
      <c r="L689" s="44"/>
      <c r="M689" s="42"/>
      <c r="N689" s="42"/>
      <c r="O689" s="42"/>
      <c r="R689" s="42"/>
      <c r="U689" s="46"/>
    </row>
    <row r="690" spans="1:21" x14ac:dyDescent="0.2">
      <c r="A690" s="42"/>
      <c r="B690" s="42"/>
      <c r="C690" s="42"/>
      <c r="I690" s="44"/>
      <c r="J690" s="44"/>
      <c r="K690" s="45"/>
      <c r="L690" s="44"/>
      <c r="M690" s="42"/>
      <c r="N690" s="42"/>
      <c r="O690" s="42"/>
      <c r="R690" s="42"/>
      <c r="U690" s="46"/>
    </row>
    <row r="691" spans="1:21" x14ac:dyDescent="0.2">
      <c r="A691" s="42"/>
      <c r="B691" s="42"/>
      <c r="C691" s="42"/>
      <c r="I691" s="44"/>
      <c r="J691" s="44"/>
      <c r="K691" s="45"/>
      <c r="L691" s="44"/>
      <c r="M691" s="42"/>
      <c r="N691" s="42"/>
      <c r="O691" s="42"/>
      <c r="R691" s="42"/>
      <c r="U691" s="46"/>
    </row>
    <row r="692" spans="1:21" x14ac:dyDescent="0.2">
      <c r="A692" s="42"/>
      <c r="B692" s="42"/>
      <c r="C692" s="42"/>
      <c r="I692" s="44"/>
      <c r="J692" s="44"/>
      <c r="K692" s="45"/>
      <c r="L692" s="44"/>
      <c r="M692" s="42"/>
      <c r="N692" s="42"/>
      <c r="O692" s="42"/>
      <c r="R692" s="42"/>
      <c r="U692" s="46"/>
    </row>
    <row r="693" spans="1:21" x14ac:dyDescent="0.2">
      <c r="A693" s="42"/>
      <c r="B693" s="42"/>
      <c r="C693" s="42"/>
      <c r="I693" s="44"/>
      <c r="J693" s="44"/>
      <c r="K693" s="45"/>
      <c r="L693" s="44"/>
      <c r="M693" s="42"/>
      <c r="N693" s="42"/>
      <c r="O693" s="42"/>
      <c r="R693" s="42"/>
      <c r="U693" s="46"/>
    </row>
    <row r="694" spans="1:21" x14ac:dyDescent="0.2">
      <c r="A694" s="42"/>
      <c r="B694" s="42"/>
      <c r="C694" s="42"/>
      <c r="I694" s="44"/>
      <c r="J694" s="44"/>
      <c r="K694" s="45"/>
      <c r="L694" s="44"/>
      <c r="M694" s="42"/>
      <c r="N694" s="42"/>
      <c r="O694" s="42"/>
      <c r="R694" s="42"/>
      <c r="U694" s="46"/>
    </row>
    <row r="695" spans="1:21" x14ac:dyDescent="0.2">
      <c r="A695" s="42"/>
      <c r="B695" s="42"/>
      <c r="C695" s="42"/>
      <c r="I695" s="44"/>
      <c r="J695" s="44"/>
      <c r="K695" s="45"/>
      <c r="L695" s="44"/>
      <c r="M695" s="42"/>
      <c r="N695" s="42"/>
      <c r="O695" s="42"/>
      <c r="R695" s="42"/>
      <c r="U695" s="46"/>
    </row>
    <row r="696" spans="1:21" x14ac:dyDescent="0.2">
      <c r="A696" s="42"/>
      <c r="B696" s="42"/>
      <c r="C696" s="42"/>
      <c r="I696" s="44"/>
      <c r="J696" s="44"/>
      <c r="K696" s="45"/>
      <c r="L696" s="44"/>
      <c r="M696" s="42"/>
      <c r="N696" s="42"/>
      <c r="O696" s="42"/>
      <c r="R696" s="42"/>
      <c r="U696" s="46"/>
    </row>
    <row r="697" spans="1:21" x14ac:dyDescent="0.2">
      <c r="A697" s="42"/>
      <c r="B697" s="42"/>
      <c r="C697" s="42"/>
      <c r="I697" s="44"/>
      <c r="J697" s="44"/>
      <c r="K697" s="45"/>
      <c r="L697" s="44"/>
      <c r="M697" s="42"/>
      <c r="N697" s="42"/>
      <c r="O697" s="42"/>
      <c r="R697" s="42"/>
      <c r="U697" s="46"/>
    </row>
    <row r="698" spans="1:21" x14ac:dyDescent="0.2">
      <c r="A698" s="42"/>
      <c r="B698" s="42"/>
      <c r="C698" s="42"/>
      <c r="I698" s="44"/>
      <c r="J698" s="44"/>
      <c r="K698" s="45"/>
      <c r="L698" s="44"/>
      <c r="M698" s="42"/>
      <c r="N698" s="42"/>
      <c r="O698" s="42"/>
      <c r="R698" s="42"/>
      <c r="U698" s="46"/>
    </row>
    <row r="699" spans="1:21" x14ac:dyDescent="0.2">
      <c r="A699" s="42"/>
      <c r="B699" s="42"/>
      <c r="C699" s="42"/>
      <c r="I699" s="44"/>
      <c r="J699" s="44"/>
      <c r="K699" s="45"/>
      <c r="L699" s="44"/>
      <c r="M699" s="42"/>
      <c r="N699" s="42"/>
      <c r="O699" s="42"/>
      <c r="R699" s="42"/>
      <c r="U699" s="46"/>
    </row>
    <row r="700" spans="1:21" x14ac:dyDescent="0.2">
      <c r="A700" s="42"/>
      <c r="B700" s="42"/>
      <c r="C700" s="42"/>
      <c r="I700" s="44"/>
      <c r="J700" s="44"/>
      <c r="K700" s="45"/>
      <c r="L700" s="44"/>
      <c r="M700" s="42"/>
      <c r="N700" s="42"/>
      <c r="O700" s="42"/>
      <c r="R700" s="42"/>
      <c r="U700" s="46"/>
    </row>
    <row r="701" spans="1:21" x14ac:dyDescent="0.2">
      <c r="A701" s="42"/>
      <c r="B701" s="42"/>
      <c r="C701" s="42"/>
      <c r="I701" s="44"/>
      <c r="J701" s="44"/>
      <c r="K701" s="45"/>
      <c r="L701" s="44"/>
      <c r="M701" s="42"/>
      <c r="N701" s="42"/>
      <c r="O701" s="42"/>
      <c r="R701" s="42"/>
      <c r="U701" s="46"/>
    </row>
    <row r="702" spans="1:21" x14ac:dyDescent="0.2">
      <c r="A702" s="42"/>
      <c r="B702" s="42"/>
      <c r="C702" s="42"/>
      <c r="I702" s="44"/>
      <c r="J702" s="44"/>
      <c r="K702" s="45"/>
      <c r="L702" s="44"/>
      <c r="M702" s="42"/>
      <c r="N702" s="42"/>
      <c r="O702" s="42"/>
      <c r="R702" s="42"/>
      <c r="U702" s="46"/>
    </row>
    <row r="703" spans="1:21" x14ac:dyDescent="0.2">
      <c r="A703" s="42"/>
      <c r="B703" s="42"/>
      <c r="C703" s="42"/>
      <c r="I703" s="44"/>
      <c r="J703" s="44"/>
      <c r="K703" s="45"/>
      <c r="L703" s="44"/>
      <c r="M703" s="42"/>
      <c r="N703" s="42"/>
      <c r="O703" s="42"/>
      <c r="R703" s="42"/>
      <c r="U703" s="46"/>
    </row>
    <row r="704" spans="1:21" x14ac:dyDescent="0.2">
      <c r="A704" s="42"/>
      <c r="B704" s="42"/>
      <c r="C704" s="42"/>
      <c r="I704" s="44"/>
      <c r="J704" s="44"/>
      <c r="K704" s="45"/>
      <c r="L704" s="44"/>
      <c r="M704" s="42"/>
      <c r="N704" s="42"/>
      <c r="O704" s="42"/>
      <c r="R704" s="42"/>
      <c r="U704" s="46"/>
    </row>
    <row r="705" spans="1:21" x14ac:dyDescent="0.2">
      <c r="A705" s="42"/>
      <c r="B705" s="42"/>
      <c r="C705" s="42"/>
      <c r="I705" s="44"/>
      <c r="J705" s="44"/>
      <c r="K705" s="45"/>
      <c r="L705" s="44"/>
      <c r="M705" s="42"/>
      <c r="N705" s="42"/>
      <c r="O705" s="42"/>
      <c r="R705" s="42"/>
      <c r="U705" s="46"/>
    </row>
    <row r="706" spans="1:21" x14ac:dyDescent="0.2">
      <c r="A706" s="42"/>
      <c r="B706" s="42"/>
      <c r="C706" s="42"/>
      <c r="I706" s="44"/>
      <c r="J706" s="44"/>
      <c r="K706" s="45"/>
      <c r="L706" s="44"/>
      <c r="M706" s="42"/>
      <c r="N706" s="42"/>
      <c r="O706" s="42"/>
      <c r="R706" s="42"/>
      <c r="U706" s="46"/>
    </row>
    <row r="707" spans="1:21" x14ac:dyDescent="0.2">
      <c r="A707" s="42"/>
      <c r="B707" s="42"/>
      <c r="C707" s="42"/>
      <c r="I707" s="44"/>
      <c r="J707" s="44"/>
      <c r="K707" s="45"/>
      <c r="L707" s="44"/>
      <c r="M707" s="42"/>
      <c r="N707" s="42"/>
      <c r="O707" s="42"/>
      <c r="R707" s="42"/>
      <c r="U707" s="46"/>
    </row>
    <row r="708" spans="1:21" x14ac:dyDescent="0.2">
      <c r="A708" s="42"/>
      <c r="B708" s="42"/>
      <c r="C708" s="42"/>
      <c r="I708" s="44"/>
      <c r="J708" s="44"/>
      <c r="K708" s="45"/>
      <c r="L708" s="44"/>
      <c r="M708" s="42"/>
      <c r="N708" s="42"/>
      <c r="O708" s="42"/>
      <c r="R708" s="42"/>
      <c r="U708" s="46"/>
    </row>
    <row r="709" spans="1:21" x14ac:dyDescent="0.2">
      <c r="A709" s="42"/>
      <c r="B709" s="42"/>
      <c r="C709" s="42"/>
      <c r="I709" s="44"/>
      <c r="J709" s="44"/>
      <c r="K709" s="45"/>
      <c r="L709" s="44"/>
      <c r="M709" s="42"/>
      <c r="N709" s="42"/>
      <c r="O709" s="42"/>
      <c r="R709" s="42"/>
      <c r="U709" s="46"/>
    </row>
    <row r="710" spans="1:21" x14ac:dyDescent="0.2">
      <c r="A710" s="42"/>
      <c r="B710" s="42"/>
      <c r="C710" s="42"/>
      <c r="I710" s="44"/>
      <c r="J710" s="44"/>
      <c r="K710" s="45"/>
      <c r="L710" s="44"/>
      <c r="M710" s="42"/>
      <c r="N710" s="42"/>
      <c r="O710" s="42"/>
      <c r="R710" s="42"/>
      <c r="U710" s="46"/>
    </row>
    <row r="711" spans="1:21" x14ac:dyDescent="0.2">
      <c r="A711" s="42"/>
      <c r="B711" s="42"/>
      <c r="C711" s="42"/>
      <c r="I711" s="44"/>
      <c r="J711" s="44"/>
      <c r="K711" s="45"/>
      <c r="L711" s="44"/>
      <c r="M711" s="42"/>
      <c r="N711" s="42"/>
      <c r="O711" s="42"/>
      <c r="R711" s="42"/>
      <c r="U711" s="46"/>
    </row>
    <row r="712" spans="1:21" x14ac:dyDescent="0.2">
      <c r="A712" s="42"/>
      <c r="B712" s="42"/>
      <c r="C712" s="42"/>
      <c r="I712" s="44"/>
      <c r="J712" s="44"/>
      <c r="K712" s="45"/>
      <c r="L712" s="44"/>
      <c r="M712" s="42"/>
      <c r="N712" s="42"/>
      <c r="O712" s="42"/>
      <c r="R712" s="42"/>
      <c r="U712" s="46"/>
    </row>
    <row r="713" spans="1:21" x14ac:dyDescent="0.2">
      <c r="A713" s="42"/>
      <c r="B713" s="42"/>
      <c r="C713" s="42"/>
      <c r="I713" s="44"/>
      <c r="J713" s="44"/>
      <c r="K713" s="45"/>
      <c r="L713" s="44"/>
      <c r="M713" s="42"/>
      <c r="N713" s="42"/>
      <c r="O713" s="42"/>
      <c r="R713" s="42"/>
      <c r="U713" s="46"/>
    </row>
    <row r="714" spans="1:21" x14ac:dyDescent="0.2">
      <c r="A714" s="42"/>
      <c r="B714" s="42"/>
      <c r="C714" s="42"/>
      <c r="I714" s="44"/>
      <c r="J714" s="44"/>
      <c r="K714" s="45"/>
      <c r="L714" s="44"/>
      <c r="M714" s="42"/>
      <c r="N714" s="42"/>
      <c r="O714" s="42"/>
      <c r="R714" s="42"/>
      <c r="U714" s="46"/>
    </row>
    <row r="715" spans="1:21" x14ac:dyDescent="0.2">
      <c r="A715" s="42"/>
      <c r="B715" s="42"/>
      <c r="C715" s="42"/>
      <c r="I715" s="44"/>
      <c r="J715" s="44"/>
      <c r="K715" s="45"/>
      <c r="L715" s="44"/>
      <c r="M715" s="42"/>
      <c r="N715" s="42"/>
      <c r="O715" s="42"/>
      <c r="R715" s="42"/>
      <c r="U715" s="46"/>
    </row>
    <row r="716" spans="1:21" x14ac:dyDescent="0.2">
      <c r="A716" s="42"/>
      <c r="B716" s="42"/>
      <c r="C716" s="42"/>
      <c r="I716" s="44"/>
      <c r="J716" s="44"/>
      <c r="K716" s="45"/>
      <c r="L716" s="44"/>
      <c r="M716" s="42"/>
      <c r="N716" s="42"/>
      <c r="O716" s="42"/>
      <c r="R716" s="42"/>
      <c r="U716" s="46"/>
    </row>
    <row r="717" spans="1:21" x14ac:dyDescent="0.2">
      <c r="A717" s="42"/>
      <c r="B717" s="42"/>
      <c r="C717" s="42"/>
      <c r="I717" s="44"/>
      <c r="J717" s="44"/>
      <c r="K717" s="45"/>
      <c r="L717" s="44"/>
      <c r="M717" s="42"/>
      <c r="N717" s="42"/>
      <c r="O717" s="42"/>
      <c r="R717" s="42"/>
      <c r="U717" s="46"/>
    </row>
    <row r="718" spans="1:21" x14ac:dyDescent="0.2">
      <c r="A718" s="42"/>
      <c r="B718" s="42"/>
      <c r="C718" s="42"/>
      <c r="I718" s="44"/>
      <c r="J718" s="44"/>
      <c r="K718" s="45"/>
      <c r="L718" s="44"/>
      <c r="M718" s="42"/>
      <c r="N718" s="42"/>
      <c r="O718" s="42"/>
      <c r="R718" s="42"/>
      <c r="U718" s="46"/>
    </row>
    <row r="719" spans="1:21" x14ac:dyDescent="0.2">
      <c r="A719" s="42"/>
      <c r="B719" s="42"/>
      <c r="C719" s="42"/>
      <c r="I719" s="44"/>
      <c r="J719" s="44"/>
      <c r="K719" s="45"/>
      <c r="L719" s="44"/>
      <c r="M719" s="42"/>
      <c r="N719" s="42"/>
      <c r="O719" s="42"/>
      <c r="R719" s="42"/>
      <c r="U719" s="46"/>
    </row>
    <row r="720" spans="1:21" x14ac:dyDescent="0.2">
      <c r="A720" s="42"/>
      <c r="B720" s="42"/>
      <c r="C720" s="42"/>
      <c r="I720" s="44"/>
      <c r="J720" s="44"/>
      <c r="K720" s="45"/>
      <c r="L720" s="44"/>
      <c r="M720" s="42"/>
      <c r="N720" s="42"/>
      <c r="O720" s="42"/>
      <c r="R720" s="42"/>
      <c r="U720" s="46"/>
    </row>
    <row r="721" spans="1:21" x14ac:dyDescent="0.2">
      <c r="A721" s="42"/>
      <c r="B721" s="42"/>
      <c r="C721" s="42"/>
      <c r="I721" s="44"/>
      <c r="J721" s="44"/>
      <c r="K721" s="45"/>
      <c r="L721" s="44"/>
      <c r="M721" s="42"/>
      <c r="N721" s="42"/>
      <c r="O721" s="42"/>
      <c r="R721" s="42"/>
      <c r="U721" s="46"/>
    </row>
    <row r="722" spans="1:21" x14ac:dyDescent="0.2">
      <c r="A722" s="42"/>
      <c r="B722" s="42"/>
      <c r="C722" s="42"/>
      <c r="I722" s="44"/>
      <c r="J722" s="44"/>
      <c r="K722" s="45"/>
      <c r="L722" s="44"/>
      <c r="M722" s="42"/>
      <c r="N722" s="42"/>
      <c r="O722" s="42"/>
      <c r="R722" s="42"/>
      <c r="U722" s="46"/>
    </row>
    <row r="723" spans="1:21" x14ac:dyDescent="0.2">
      <c r="A723" s="42"/>
      <c r="B723" s="42"/>
      <c r="C723" s="42"/>
      <c r="I723" s="44"/>
      <c r="J723" s="44"/>
      <c r="K723" s="45"/>
      <c r="L723" s="44"/>
      <c r="M723" s="42"/>
      <c r="N723" s="42"/>
      <c r="O723" s="42"/>
      <c r="R723" s="42"/>
      <c r="U723" s="46"/>
    </row>
    <row r="724" spans="1:21" x14ac:dyDescent="0.2">
      <c r="A724" s="42"/>
      <c r="B724" s="42"/>
      <c r="C724" s="42"/>
      <c r="I724" s="44"/>
      <c r="J724" s="44"/>
      <c r="K724" s="45"/>
      <c r="L724" s="44"/>
      <c r="M724" s="42"/>
      <c r="N724" s="42"/>
      <c r="O724" s="42"/>
      <c r="R724" s="42"/>
      <c r="U724" s="46"/>
    </row>
    <row r="725" spans="1:21" x14ac:dyDescent="0.2">
      <c r="A725" s="42"/>
      <c r="B725" s="42"/>
      <c r="C725" s="42"/>
      <c r="I725" s="44"/>
      <c r="J725" s="44"/>
      <c r="K725" s="45"/>
      <c r="L725" s="44"/>
      <c r="M725" s="42"/>
      <c r="N725" s="42"/>
      <c r="O725" s="42"/>
      <c r="R725" s="42"/>
      <c r="U725" s="46"/>
    </row>
    <row r="726" spans="1:21" x14ac:dyDescent="0.2">
      <c r="A726" s="42"/>
      <c r="B726" s="42"/>
      <c r="C726" s="42"/>
      <c r="I726" s="44"/>
      <c r="J726" s="44"/>
      <c r="K726" s="45"/>
      <c r="L726" s="44"/>
      <c r="M726" s="42"/>
      <c r="N726" s="42"/>
      <c r="O726" s="42"/>
      <c r="R726" s="42"/>
      <c r="U726" s="46"/>
    </row>
    <row r="727" spans="1:21" x14ac:dyDescent="0.2">
      <c r="A727" s="42"/>
      <c r="B727" s="42"/>
      <c r="C727" s="42"/>
      <c r="I727" s="44"/>
      <c r="J727" s="44"/>
      <c r="K727" s="45"/>
      <c r="L727" s="44"/>
      <c r="M727" s="42"/>
      <c r="N727" s="42"/>
      <c r="O727" s="42"/>
      <c r="R727" s="42"/>
      <c r="U727" s="46"/>
    </row>
    <row r="728" spans="1:21" x14ac:dyDescent="0.2">
      <c r="A728" s="42"/>
      <c r="B728" s="42"/>
      <c r="C728" s="42"/>
      <c r="I728" s="44"/>
      <c r="J728" s="44"/>
      <c r="K728" s="45"/>
      <c r="L728" s="44"/>
      <c r="M728" s="42"/>
      <c r="N728" s="42"/>
      <c r="O728" s="42"/>
      <c r="R728" s="42"/>
      <c r="U728" s="46"/>
    </row>
    <row r="729" spans="1:21" x14ac:dyDescent="0.2">
      <c r="A729" s="42"/>
      <c r="B729" s="42"/>
      <c r="C729" s="42"/>
      <c r="I729" s="44"/>
      <c r="J729" s="44"/>
      <c r="K729" s="45"/>
      <c r="L729" s="44"/>
      <c r="M729" s="42"/>
      <c r="N729" s="42"/>
      <c r="O729" s="42"/>
      <c r="R729" s="42"/>
      <c r="U729" s="46"/>
    </row>
    <row r="730" spans="1:21" x14ac:dyDescent="0.2">
      <c r="A730" s="42"/>
      <c r="B730" s="42"/>
      <c r="C730" s="42"/>
      <c r="I730" s="44"/>
      <c r="J730" s="44"/>
      <c r="K730" s="45"/>
      <c r="L730" s="44"/>
      <c r="M730" s="42"/>
      <c r="N730" s="42"/>
      <c r="O730" s="42"/>
      <c r="R730" s="42"/>
      <c r="U730" s="46"/>
    </row>
    <row r="731" spans="1:21" x14ac:dyDescent="0.2">
      <c r="A731" s="42"/>
      <c r="B731" s="42"/>
      <c r="C731" s="42"/>
      <c r="I731" s="44"/>
      <c r="J731" s="44"/>
      <c r="K731" s="45"/>
      <c r="L731" s="44"/>
      <c r="M731" s="42"/>
      <c r="N731" s="42"/>
      <c r="O731" s="42"/>
      <c r="R731" s="42"/>
      <c r="U731" s="46"/>
    </row>
    <row r="732" spans="1:21" x14ac:dyDescent="0.2">
      <c r="A732" s="42"/>
      <c r="B732" s="42"/>
      <c r="C732" s="42"/>
      <c r="I732" s="44"/>
      <c r="J732" s="44"/>
      <c r="K732" s="45"/>
      <c r="L732" s="44"/>
      <c r="M732" s="42"/>
      <c r="N732" s="42"/>
      <c r="O732" s="42"/>
      <c r="R732" s="42"/>
      <c r="U732" s="46"/>
    </row>
    <row r="733" spans="1:21" x14ac:dyDescent="0.2">
      <c r="A733" s="42"/>
      <c r="B733" s="42"/>
      <c r="C733" s="42"/>
      <c r="I733" s="44"/>
      <c r="J733" s="44"/>
      <c r="K733" s="45"/>
      <c r="L733" s="44"/>
      <c r="M733" s="42"/>
      <c r="N733" s="42"/>
      <c r="O733" s="42"/>
      <c r="R733" s="42"/>
      <c r="U733" s="46"/>
    </row>
    <row r="734" spans="1:21" x14ac:dyDescent="0.2">
      <c r="A734" s="42"/>
      <c r="B734" s="42"/>
      <c r="C734" s="42"/>
      <c r="I734" s="44"/>
      <c r="J734" s="44"/>
      <c r="K734" s="45"/>
      <c r="L734" s="44"/>
      <c r="M734" s="42"/>
      <c r="N734" s="42"/>
      <c r="O734" s="42"/>
      <c r="R734" s="42"/>
      <c r="U734" s="46"/>
    </row>
    <row r="735" spans="1:21" x14ac:dyDescent="0.2">
      <c r="A735" s="42"/>
      <c r="B735" s="42"/>
      <c r="C735" s="42"/>
      <c r="I735" s="44"/>
      <c r="J735" s="44"/>
      <c r="K735" s="45"/>
      <c r="L735" s="44"/>
      <c r="M735" s="42"/>
      <c r="N735" s="42"/>
      <c r="O735" s="42"/>
      <c r="R735" s="42"/>
      <c r="U735" s="46"/>
    </row>
    <row r="736" spans="1:21" x14ac:dyDescent="0.2">
      <c r="A736" s="42"/>
      <c r="B736" s="42"/>
      <c r="C736" s="42"/>
      <c r="I736" s="44"/>
      <c r="J736" s="44"/>
      <c r="K736" s="45"/>
      <c r="L736" s="44"/>
      <c r="M736" s="42"/>
      <c r="N736" s="42"/>
      <c r="O736" s="42"/>
      <c r="R736" s="42"/>
      <c r="U736" s="46"/>
    </row>
    <row r="737" spans="1:21" x14ac:dyDescent="0.2">
      <c r="A737" s="42"/>
      <c r="B737" s="42"/>
      <c r="C737" s="42"/>
      <c r="I737" s="44"/>
      <c r="J737" s="44"/>
      <c r="K737" s="45"/>
      <c r="L737" s="44"/>
      <c r="M737" s="42"/>
      <c r="N737" s="42"/>
      <c r="O737" s="42"/>
      <c r="R737" s="42"/>
      <c r="U737" s="46"/>
    </row>
    <row r="738" spans="1:21" x14ac:dyDescent="0.2">
      <c r="A738" s="42"/>
      <c r="B738" s="42"/>
      <c r="C738" s="42"/>
      <c r="I738" s="44"/>
      <c r="J738" s="44"/>
      <c r="K738" s="45"/>
      <c r="L738" s="44"/>
      <c r="M738" s="42"/>
      <c r="N738" s="42"/>
      <c r="O738" s="42"/>
      <c r="R738" s="42"/>
      <c r="U738" s="46"/>
    </row>
    <row r="739" spans="1:21" x14ac:dyDescent="0.2">
      <c r="A739" s="42"/>
      <c r="B739" s="42"/>
      <c r="C739" s="42"/>
      <c r="I739" s="44"/>
      <c r="J739" s="44"/>
      <c r="K739" s="45"/>
      <c r="L739" s="44"/>
      <c r="M739" s="42"/>
      <c r="N739" s="42"/>
      <c r="O739" s="42"/>
      <c r="R739" s="42"/>
      <c r="U739" s="46"/>
    </row>
    <row r="740" spans="1:21" x14ac:dyDescent="0.2">
      <c r="A740" s="42"/>
      <c r="B740" s="42"/>
      <c r="C740" s="42"/>
      <c r="I740" s="44"/>
      <c r="J740" s="44"/>
      <c r="K740" s="45"/>
      <c r="L740" s="44"/>
      <c r="M740" s="42"/>
      <c r="N740" s="42"/>
      <c r="O740" s="42"/>
      <c r="R740" s="42"/>
      <c r="U740" s="46"/>
    </row>
    <row r="741" spans="1:21" x14ac:dyDescent="0.2">
      <c r="A741" s="42"/>
      <c r="B741" s="42"/>
      <c r="C741" s="42"/>
      <c r="I741" s="44"/>
      <c r="J741" s="44"/>
      <c r="K741" s="45"/>
      <c r="L741" s="44"/>
      <c r="M741" s="42"/>
      <c r="N741" s="42"/>
      <c r="O741" s="42"/>
      <c r="R741" s="42"/>
      <c r="U741" s="46"/>
    </row>
    <row r="742" spans="1:21" x14ac:dyDescent="0.2">
      <c r="A742" s="42"/>
      <c r="B742" s="42"/>
      <c r="C742" s="42"/>
      <c r="I742" s="44"/>
      <c r="J742" s="44"/>
      <c r="K742" s="45"/>
      <c r="L742" s="44"/>
      <c r="M742" s="42"/>
      <c r="N742" s="42"/>
      <c r="O742" s="42"/>
      <c r="R742" s="42"/>
      <c r="U742" s="46"/>
    </row>
    <row r="743" spans="1:21" x14ac:dyDescent="0.2">
      <c r="A743" s="42"/>
      <c r="B743" s="42"/>
      <c r="C743" s="42"/>
      <c r="I743" s="44"/>
      <c r="J743" s="44"/>
      <c r="K743" s="45"/>
      <c r="L743" s="44"/>
      <c r="M743" s="42"/>
      <c r="N743" s="42"/>
      <c r="O743" s="42"/>
      <c r="R743" s="42"/>
      <c r="U743" s="46"/>
    </row>
    <row r="744" spans="1:21" x14ac:dyDescent="0.2">
      <c r="A744" s="42"/>
      <c r="B744" s="42"/>
      <c r="C744" s="42"/>
      <c r="I744" s="44"/>
      <c r="J744" s="44"/>
      <c r="K744" s="45"/>
      <c r="L744" s="44"/>
      <c r="M744" s="42"/>
      <c r="N744" s="42"/>
      <c r="O744" s="42"/>
      <c r="R744" s="42"/>
      <c r="U744" s="46"/>
    </row>
    <row r="745" spans="1:21" x14ac:dyDescent="0.2">
      <c r="A745" s="42"/>
      <c r="B745" s="42"/>
      <c r="C745" s="42"/>
      <c r="I745" s="44"/>
      <c r="J745" s="44"/>
      <c r="K745" s="45"/>
      <c r="L745" s="44"/>
      <c r="M745" s="42"/>
      <c r="N745" s="42"/>
      <c r="O745" s="42"/>
      <c r="R745" s="42"/>
      <c r="U745" s="46"/>
    </row>
    <row r="746" spans="1:21" x14ac:dyDescent="0.2">
      <c r="A746" s="42"/>
      <c r="B746" s="42"/>
      <c r="C746" s="42"/>
      <c r="I746" s="44"/>
      <c r="J746" s="44"/>
      <c r="K746" s="45"/>
      <c r="L746" s="44"/>
      <c r="M746" s="42"/>
      <c r="N746" s="42"/>
      <c r="O746" s="42"/>
      <c r="R746" s="42"/>
      <c r="U746" s="46"/>
    </row>
    <row r="747" spans="1:21" x14ac:dyDescent="0.2">
      <c r="A747" s="42"/>
      <c r="B747" s="42"/>
      <c r="C747" s="42"/>
      <c r="I747" s="44"/>
      <c r="J747" s="44"/>
      <c r="K747" s="45"/>
      <c r="L747" s="44"/>
      <c r="M747" s="42"/>
      <c r="N747" s="42"/>
      <c r="O747" s="42"/>
      <c r="R747" s="42"/>
      <c r="U747" s="46"/>
    </row>
    <row r="748" spans="1:21" x14ac:dyDescent="0.2">
      <c r="A748" s="42"/>
      <c r="B748" s="42"/>
      <c r="C748" s="42"/>
      <c r="I748" s="44"/>
      <c r="J748" s="44"/>
      <c r="K748" s="45"/>
      <c r="L748" s="44"/>
      <c r="M748" s="42"/>
      <c r="N748" s="42"/>
      <c r="O748" s="42"/>
      <c r="R748" s="42"/>
      <c r="U748" s="46"/>
    </row>
    <row r="749" spans="1:21" x14ac:dyDescent="0.2">
      <c r="A749" s="42"/>
      <c r="B749" s="42"/>
      <c r="C749" s="42"/>
      <c r="I749" s="44"/>
      <c r="J749" s="44"/>
      <c r="K749" s="45"/>
      <c r="L749" s="44"/>
      <c r="M749" s="42"/>
      <c r="N749" s="42"/>
      <c r="O749" s="42"/>
      <c r="R749" s="42"/>
      <c r="U749" s="46"/>
    </row>
    <row r="750" spans="1:21" x14ac:dyDescent="0.2">
      <c r="A750" s="42"/>
      <c r="B750" s="42"/>
      <c r="C750" s="42"/>
      <c r="I750" s="44"/>
      <c r="J750" s="44"/>
      <c r="K750" s="45"/>
      <c r="L750" s="44"/>
      <c r="M750" s="42"/>
      <c r="N750" s="42"/>
      <c r="O750" s="42"/>
      <c r="R750" s="42"/>
      <c r="U750" s="46"/>
    </row>
    <row r="751" spans="1:21" x14ac:dyDescent="0.2">
      <c r="A751" s="42"/>
      <c r="B751" s="42"/>
      <c r="C751" s="42"/>
      <c r="I751" s="44"/>
      <c r="J751" s="44"/>
      <c r="K751" s="45"/>
      <c r="L751" s="44"/>
      <c r="M751" s="42"/>
      <c r="N751" s="42"/>
      <c r="O751" s="42"/>
      <c r="R751" s="42"/>
      <c r="U751" s="46"/>
    </row>
    <row r="752" spans="1:21" x14ac:dyDescent="0.2">
      <c r="A752" s="42"/>
      <c r="B752" s="42"/>
      <c r="C752" s="42"/>
      <c r="I752" s="44"/>
      <c r="J752" s="44"/>
      <c r="K752" s="45"/>
      <c r="L752" s="44"/>
      <c r="M752" s="42"/>
      <c r="N752" s="42"/>
      <c r="O752" s="42"/>
      <c r="R752" s="42"/>
      <c r="U752" s="46"/>
    </row>
    <row r="753" spans="1:21" x14ac:dyDescent="0.2">
      <c r="A753" s="42"/>
      <c r="B753" s="42"/>
      <c r="C753" s="42"/>
      <c r="I753" s="44"/>
      <c r="J753" s="44"/>
      <c r="K753" s="45"/>
      <c r="L753" s="44"/>
      <c r="M753" s="42"/>
      <c r="N753" s="42"/>
      <c r="O753" s="42"/>
      <c r="R753" s="42"/>
      <c r="U753" s="46"/>
    </row>
    <row r="754" spans="1:21" x14ac:dyDescent="0.2">
      <c r="A754" s="42"/>
      <c r="B754" s="42"/>
      <c r="C754" s="42"/>
      <c r="I754" s="44"/>
      <c r="J754" s="44"/>
      <c r="K754" s="45"/>
      <c r="L754" s="44"/>
      <c r="M754" s="42"/>
      <c r="N754" s="42"/>
      <c r="O754" s="42"/>
      <c r="R754" s="42"/>
      <c r="U754" s="46"/>
    </row>
    <row r="755" spans="1:21" x14ac:dyDescent="0.2">
      <c r="A755" s="42"/>
      <c r="B755" s="42"/>
      <c r="C755" s="42"/>
      <c r="I755" s="44"/>
      <c r="J755" s="44"/>
      <c r="K755" s="45"/>
      <c r="L755" s="44"/>
      <c r="M755" s="42"/>
      <c r="N755" s="42"/>
      <c r="O755" s="42"/>
      <c r="R755" s="42"/>
      <c r="U755" s="46"/>
    </row>
    <row r="756" spans="1:21" x14ac:dyDescent="0.2">
      <c r="A756" s="42"/>
      <c r="B756" s="42"/>
      <c r="C756" s="42"/>
      <c r="I756" s="44"/>
      <c r="J756" s="44"/>
      <c r="K756" s="45"/>
      <c r="L756" s="44"/>
      <c r="M756" s="42"/>
      <c r="N756" s="42"/>
      <c r="O756" s="42"/>
      <c r="R756" s="42"/>
      <c r="U756" s="46"/>
    </row>
    <row r="757" spans="1:21" x14ac:dyDescent="0.2">
      <c r="A757" s="42"/>
      <c r="B757" s="42"/>
      <c r="C757" s="42"/>
      <c r="I757" s="44"/>
      <c r="J757" s="44"/>
      <c r="K757" s="45"/>
      <c r="L757" s="44"/>
      <c r="M757" s="42"/>
      <c r="N757" s="42"/>
      <c r="O757" s="42"/>
      <c r="R757" s="42"/>
      <c r="U757" s="46"/>
    </row>
    <row r="758" spans="1:21" x14ac:dyDescent="0.2">
      <c r="A758" s="42"/>
      <c r="B758" s="42"/>
      <c r="C758" s="42"/>
      <c r="I758" s="44"/>
      <c r="J758" s="44"/>
      <c r="K758" s="45"/>
      <c r="L758" s="44"/>
      <c r="M758" s="42"/>
      <c r="N758" s="42"/>
      <c r="O758" s="42"/>
      <c r="R758" s="42"/>
      <c r="U758" s="46"/>
    </row>
    <row r="759" spans="1:21" x14ac:dyDescent="0.2">
      <c r="A759" s="42"/>
      <c r="B759" s="42"/>
      <c r="C759" s="42"/>
      <c r="I759" s="44"/>
      <c r="J759" s="44"/>
      <c r="K759" s="45"/>
      <c r="L759" s="44"/>
      <c r="M759" s="42"/>
      <c r="N759" s="42"/>
      <c r="O759" s="42"/>
      <c r="R759" s="42"/>
      <c r="U759" s="46"/>
    </row>
    <row r="760" spans="1:21" x14ac:dyDescent="0.2">
      <c r="A760" s="42"/>
      <c r="B760" s="42"/>
      <c r="C760" s="42"/>
      <c r="I760" s="44"/>
      <c r="J760" s="44"/>
      <c r="K760" s="45"/>
      <c r="L760" s="44"/>
      <c r="M760" s="42"/>
      <c r="N760" s="42"/>
      <c r="O760" s="42"/>
      <c r="R760" s="42"/>
      <c r="U760" s="46"/>
    </row>
    <row r="761" spans="1:21" x14ac:dyDescent="0.2">
      <c r="A761" s="42"/>
      <c r="B761" s="42"/>
      <c r="C761" s="42"/>
      <c r="I761" s="44"/>
      <c r="J761" s="44"/>
      <c r="K761" s="45"/>
      <c r="L761" s="44"/>
      <c r="M761" s="42"/>
      <c r="N761" s="42"/>
      <c r="O761" s="42"/>
      <c r="R761" s="42"/>
      <c r="U761" s="46"/>
    </row>
    <row r="762" spans="1:21" x14ac:dyDescent="0.2">
      <c r="A762" s="42"/>
      <c r="B762" s="42"/>
      <c r="C762" s="42"/>
      <c r="I762" s="44"/>
      <c r="J762" s="44"/>
      <c r="K762" s="45"/>
      <c r="L762" s="44"/>
      <c r="M762" s="42"/>
      <c r="N762" s="42"/>
      <c r="O762" s="42"/>
      <c r="R762" s="42"/>
      <c r="U762" s="46"/>
    </row>
    <row r="763" spans="1:21" x14ac:dyDescent="0.2">
      <c r="A763" s="42"/>
      <c r="B763" s="42"/>
      <c r="C763" s="42"/>
      <c r="I763" s="44"/>
      <c r="J763" s="44"/>
      <c r="K763" s="45"/>
      <c r="L763" s="44"/>
      <c r="M763" s="42"/>
      <c r="N763" s="42"/>
      <c r="O763" s="42"/>
      <c r="R763" s="42"/>
      <c r="U763" s="46"/>
    </row>
    <row r="764" spans="1:21" x14ac:dyDescent="0.2">
      <c r="A764" s="42"/>
      <c r="B764" s="42"/>
      <c r="C764" s="42"/>
      <c r="I764" s="44"/>
      <c r="J764" s="44"/>
      <c r="K764" s="45"/>
      <c r="L764" s="44"/>
      <c r="M764" s="42"/>
      <c r="N764" s="42"/>
      <c r="O764" s="42"/>
      <c r="R764" s="42"/>
      <c r="U764" s="46"/>
    </row>
    <row r="765" spans="1:21" x14ac:dyDescent="0.2">
      <c r="A765" s="42"/>
      <c r="B765" s="42"/>
      <c r="C765" s="42"/>
      <c r="I765" s="44"/>
      <c r="J765" s="44"/>
      <c r="K765" s="45"/>
      <c r="L765" s="44"/>
      <c r="M765" s="42"/>
      <c r="N765" s="42"/>
      <c r="O765" s="42"/>
      <c r="R765" s="42"/>
      <c r="U765" s="46"/>
    </row>
    <row r="766" spans="1:21" x14ac:dyDescent="0.2">
      <c r="A766" s="42"/>
      <c r="B766" s="42"/>
      <c r="C766" s="42"/>
      <c r="I766" s="44"/>
      <c r="J766" s="44"/>
      <c r="K766" s="45"/>
      <c r="L766" s="44"/>
      <c r="M766" s="42"/>
      <c r="N766" s="42"/>
      <c r="O766" s="42"/>
      <c r="R766" s="42"/>
      <c r="U766" s="46"/>
    </row>
    <row r="767" spans="1:21" x14ac:dyDescent="0.2">
      <c r="A767" s="42"/>
      <c r="B767" s="42"/>
      <c r="C767" s="42"/>
      <c r="I767" s="44"/>
      <c r="J767" s="44"/>
      <c r="K767" s="45"/>
      <c r="L767" s="44"/>
      <c r="M767" s="42"/>
      <c r="N767" s="42"/>
      <c r="O767" s="42"/>
      <c r="R767" s="42"/>
      <c r="U767" s="46"/>
    </row>
    <row r="768" spans="1:21" x14ac:dyDescent="0.2">
      <c r="A768" s="42"/>
      <c r="B768" s="42"/>
      <c r="C768" s="42"/>
      <c r="I768" s="44"/>
      <c r="J768" s="44"/>
      <c r="K768" s="45"/>
      <c r="L768" s="44"/>
      <c r="M768" s="42"/>
      <c r="N768" s="42"/>
      <c r="O768" s="42"/>
      <c r="R768" s="42"/>
      <c r="U768" s="46"/>
    </row>
    <row r="769" spans="1:21" x14ac:dyDescent="0.2">
      <c r="A769" s="42"/>
      <c r="B769" s="42"/>
      <c r="C769" s="42"/>
      <c r="I769" s="44"/>
      <c r="J769" s="44"/>
      <c r="K769" s="45"/>
      <c r="L769" s="44"/>
      <c r="M769" s="42"/>
      <c r="N769" s="42"/>
      <c r="O769" s="42"/>
      <c r="R769" s="42"/>
      <c r="U769" s="46"/>
    </row>
    <row r="770" spans="1:21" x14ac:dyDescent="0.2">
      <c r="A770" s="42"/>
      <c r="B770" s="42"/>
      <c r="C770" s="42"/>
      <c r="I770" s="44"/>
      <c r="J770" s="44"/>
      <c r="K770" s="45"/>
      <c r="L770" s="44"/>
      <c r="M770" s="42"/>
      <c r="N770" s="42"/>
      <c r="O770" s="42"/>
      <c r="R770" s="42"/>
      <c r="U770" s="46"/>
    </row>
    <row r="771" spans="1:21" x14ac:dyDescent="0.2">
      <c r="A771" s="42"/>
      <c r="B771" s="42"/>
      <c r="C771" s="42"/>
      <c r="I771" s="44"/>
      <c r="J771" s="44"/>
      <c r="K771" s="45"/>
      <c r="L771" s="44"/>
      <c r="M771" s="42"/>
      <c r="N771" s="42"/>
      <c r="O771" s="42"/>
      <c r="R771" s="42"/>
      <c r="U771" s="46"/>
    </row>
    <row r="772" spans="1:21" x14ac:dyDescent="0.2">
      <c r="A772" s="42"/>
      <c r="B772" s="42"/>
      <c r="C772" s="42"/>
      <c r="I772" s="44"/>
      <c r="J772" s="44"/>
      <c r="K772" s="45"/>
      <c r="L772" s="44"/>
      <c r="M772" s="42"/>
      <c r="N772" s="42"/>
      <c r="O772" s="42"/>
      <c r="R772" s="42"/>
      <c r="U772" s="46"/>
    </row>
    <row r="773" spans="1:21" x14ac:dyDescent="0.2">
      <c r="A773" s="42"/>
      <c r="B773" s="42"/>
      <c r="C773" s="42"/>
      <c r="I773" s="44"/>
      <c r="J773" s="44"/>
      <c r="K773" s="45"/>
      <c r="L773" s="44"/>
      <c r="M773" s="42"/>
      <c r="N773" s="42"/>
      <c r="O773" s="42"/>
      <c r="R773" s="42"/>
      <c r="U773" s="46"/>
    </row>
    <row r="774" spans="1:21" x14ac:dyDescent="0.2">
      <c r="A774" s="42"/>
      <c r="B774" s="42"/>
      <c r="C774" s="42"/>
      <c r="I774" s="44"/>
      <c r="J774" s="44"/>
      <c r="K774" s="45"/>
      <c r="L774" s="44"/>
      <c r="M774" s="42"/>
      <c r="N774" s="42"/>
      <c r="O774" s="42"/>
      <c r="R774" s="42"/>
      <c r="U774" s="46"/>
    </row>
    <row r="775" spans="1:21" x14ac:dyDescent="0.2">
      <c r="A775" s="42"/>
      <c r="B775" s="42"/>
      <c r="C775" s="42"/>
      <c r="I775" s="44"/>
      <c r="J775" s="44"/>
      <c r="K775" s="45"/>
      <c r="L775" s="44"/>
      <c r="M775" s="42"/>
      <c r="N775" s="42"/>
      <c r="O775" s="42"/>
      <c r="R775" s="42"/>
      <c r="U775" s="46"/>
    </row>
    <row r="776" spans="1:21" x14ac:dyDescent="0.2">
      <c r="A776" s="42"/>
      <c r="B776" s="42"/>
      <c r="C776" s="42"/>
      <c r="I776" s="44"/>
      <c r="J776" s="44"/>
      <c r="K776" s="45"/>
      <c r="L776" s="44"/>
      <c r="M776" s="42"/>
      <c r="N776" s="42"/>
      <c r="O776" s="42"/>
      <c r="R776" s="42"/>
      <c r="U776" s="46"/>
    </row>
    <row r="777" spans="1:21" x14ac:dyDescent="0.2">
      <c r="A777" s="42"/>
      <c r="B777" s="42"/>
      <c r="C777" s="42"/>
      <c r="I777" s="44"/>
      <c r="J777" s="44"/>
      <c r="K777" s="45"/>
      <c r="L777" s="44"/>
      <c r="M777" s="42"/>
      <c r="N777" s="42"/>
      <c r="O777" s="42"/>
      <c r="R777" s="42"/>
      <c r="U777" s="46"/>
    </row>
    <row r="778" spans="1:21" x14ac:dyDescent="0.2">
      <c r="A778" s="42"/>
      <c r="B778" s="42"/>
      <c r="C778" s="42"/>
      <c r="I778" s="44"/>
      <c r="J778" s="44"/>
      <c r="K778" s="45"/>
      <c r="L778" s="44"/>
      <c r="M778" s="42"/>
      <c r="N778" s="42"/>
      <c r="O778" s="42"/>
      <c r="R778" s="42"/>
      <c r="U778" s="46"/>
    </row>
    <row r="779" spans="1:21" x14ac:dyDescent="0.2">
      <c r="A779" s="42"/>
      <c r="B779" s="42"/>
      <c r="C779" s="42"/>
      <c r="I779" s="44"/>
      <c r="J779" s="44"/>
      <c r="K779" s="45"/>
      <c r="L779" s="44"/>
      <c r="M779" s="42"/>
      <c r="N779" s="42"/>
      <c r="O779" s="42"/>
      <c r="R779" s="42"/>
      <c r="U779" s="46"/>
    </row>
    <row r="780" spans="1:21" x14ac:dyDescent="0.2">
      <c r="A780" s="42"/>
      <c r="B780" s="42"/>
      <c r="C780" s="42"/>
      <c r="I780" s="44"/>
      <c r="J780" s="44"/>
      <c r="K780" s="45"/>
      <c r="L780" s="44"/>
      <c r="M780" s="42"/>
      <c r="N780" s="42"/>
      <c r="O780" s="42"/>
      <c r="R780" s="42"/>
      <c r="U780" s="46"/>
    </row>
    <row r="781" spans="1:21" x14ac:dyDescent="0.2">
      <c r="A781" s="42"/>
      <c r="B781" s="42"/>
      <c r="C781" s="42"/>
      <c r="I781" s="44"/>
      <c r="J781" s="44"/>
      <c r="K781" s="45"/>
      <c r="L781" s="44"/>
      <c r="M781" s="42"/>
      <c r="N781" s="42"/>
      <c r="O781" s="42"/>
      <c r="R781" s="42"/>
      <c r="U781" s="46"/>
    </row>
    <row r="782" spans="1:21" x14ac:dyDescent="0.2">
      <c r="A782" s="42"/>
      <c r="B782" s="42"/>
      <c r="C782" s="42"/>
      <c r="I782" s="44"/>
      <c r="J782" s="44"/>
      <c r="K782" s="45"/>
      <c r="L782" s="44"/>
      <c r="M782" s="42"/>
      <c r="N782" s="42"/>
      <c r="O782" s="42"/>
      <c r="R782" s="42"/>
      <c r="U782" s="46"/>
    </row>
    <row r="783" spans="1:21" x14ac:dyDescent="0.2">
      <c r="A783" s="42"/>
      <c r="B783" s="42"/>
      <c r="C783" s="42"/>
      <c r="I783" s="44"/>
      <c r="J783" s="44"/>
      <c r="K783" s="45"/>
      <c r="L783" s="44"/>
      <c r="M783" s="42"/>
      <c r="N783" s="42"/>
      <c r="O783" s="42"/>
      <c r="R783" s="42"/>
      <c r="U783" s="46"/>
    </row>
    <row r="784" spans="1:21" x14ac:dyDescent="0.2">
      <c r="A784" s="42"/>
      <c r="B784" s="42"/>
      <c r="C784" s="42"/>
      <c r="I784" s="44"/>
      <c r="J784" s="44"/>
      <c r="K784" s="45"/>
      <c r="L784" s="44"/>
      <c r="M784" s="42"/>
      <c r="N784" s="42"/>
      <c r="O784" s="42"/>
      <c r="R784" s="42"/>
      <c r="U784" s="46"/>
    </row>
    <row r="785" spans="1:21" x14ac:dyDescent="0.2">
      <c r="A785" s="42"/>
      <c r="B785" s="42"/>
      <c r="C785" s="42"/>
      <c r="I785" s="44"/>
      <c r="J785" s="44"/>
      <c r="K785" s="45"/>
      <c r="L785" s="44"/>
      <c r="M785" s="42"/>
      <c r="N785" s="42"/>
      <c r="O785" s="42"/>
      <c r="R785" s="42"/>
      <c r="U785" s="46"/>
    </row>
    <row r="786" spans="1:21" x14ac:dyDescent="0.2">
      <c r="A786" s="42"/>
      <c r="B786" s="42"/>
      <c r="C786" s="42"/>
      <c r="I786" s="44"/>
      <c r="J786" s="44"/>
      <c r="K786" s="45"/>
      <c r="L786" s="44"/>
      <c r="M786" s="42"/>
      <c r="N786" s="42"/>
      <c r="O786" s="42"/>
      <c r="R786" s="42"/>
      <c r="U786" s="46"/>
    </row>
    <row r="787" spans="1:21" x14ac:dyDescent="0.2">
      <c r="A787" s="42"/>
      <c r="B787" s="42"/>
      <c r="C787" s="42"/>
      <c r="I787" s="44"/>
      <c r="J787" s="44"/>
      <c r="K787" s="45"/>
      <c r="L787" s="44"/>
      <c r="M787" s="42"/>
      <c r="N787" s="42"/>
      <c r="O787" s="42"/>
      <c r="R787" s="42"/>
      <c r="U787" s="46"/>
    </row>
    <row r="788" spans="1:21" x14ac:dyDescent="0.2">
      <c r="A788" s="42"/>
      <c r="B788" s="42"/>
      <c r="C788" s="42"/>
      <c r="I788" s="44"/>
      <c r="J788" s="44"/>
      <c r="K788" s="45"/>
      <c r="L788" s="44"/>
      <c r="M788" s="42"/>
      <c r="N788" s="42"/>
      <c r="O788" s="42"/>
      <c r="R788" s="42"/>
      <c r="U788" s="46"/>
    </row>
    <row r="789" spans="1:21" x14ac:dyDescent="0.2">
      <c r="A789" s="42"/>
      <c r="B789" s="42"/>
      <c r="C789" s="42"/>
      <c r="I789" s="44"/>
      <c r="J789" s="44"/>
      <c r="K789" s="45"/>
      <c r="L789" s="44"/>
      <c r="M789" s="42"/>
      <c r="N789" s="42"/>
      <c r="O789" s="42"/>
      <c r="R789" s="42"/>
      <c r="U789" s="46"/>
    </row>
    <row r="790" spans="1:21" x14ac:dyDescent="0.2">
      <c r="A790" s="42"/>
      <c r="B790" s="42"/>
      <c r="C790" s="42"/>
      <c r="I790" s="44"/>
      <c r="J790" s="44"/>
      <c r="K790" s="45"/>
      <c r="L790" s="44"/>
      <c r="M790" s="42"/>
      <c r="N790" s="42"/>
      <c r="O790" s="42"/>
      <c r="R790" s="42"/>
      <c r="U790" s="46"/>
    </row>
    <row r="791" spans="1:21" x14ac:dyDescent="0.2">
      <c r="A791" s="42"/>
      <c r="B791" s="42"/>
      <c r="C791" s="42"/>
      <c r="I791" s="44"/>
      <c r="J791" s="44"/>
      <c r="K791" s="45"/>
      <c r="L791" s="44"/>
      <c r="M791" s="42"/>
      <c r="N791" s="42"/>
      <c r="O791" s="42"/>
      <c r="R791" s="42"/>
      <c r="U791" s="46"/>
    </row>
    <row r="792" spans="1:21" x14ac:dyDescent="0.2">
      <c r="A792" s="42"/>
      <c r="B792" s="42"/>
      <c r="C792" s="42"/>
      <c r="I792" s="44"/>
      <c r="J792" s="44"/>
      <c r="K792" s="45"/>
      <c r="L792" s="44"/>
      <c r="M792" s="42"/>
      <c r="N792" s="42"/>
      <c r="O792" s="42"/>
      <c r="R792" s="42"/>
      <c r="U792" s="46"/>
    </row>
    <row r="793" spans="1:21" x14ac:dyDescent="0.2">
      <c r="A793" s="42"/>
      <c r="B793" s="42"/>
      <c r="C793" s="42"/>
      <c r="I793" s="44"/>
      <c r="J793" s="44"/>
      <c r="K793" s="45"/>
      <c r="L793" s="44"/>
      <c r="M793" s="42"/>
      <c r="N793" s="42"/>
      <c r="O793" s="42"/>
      <c r="R793" s="42"/>
      <c r="U793" s="46"/>
    </row>
    <row r="794" spans="1:21" x14ac:dyDescent="0.2">
      <c r="A794" s="42"/>
      <c r="B794" s="42"/>
      <c r="C794" s="42"/>
      <c r="I794" s="44"/>
      <c r="J794" s="44"/>
      <c r="K794" s="45"/>
      <c r="L794" s="44"/>
      <c r="M794" s="42"/>
      <c r="N794" s="42"/>
      <c r="O794" s="42"/>
      <c r="R794" s="42"/>
      <c r="U794" s="46"/>
    </row>
    <row r="795" spans="1:21" x14ac:dyDescent="0.2">
      <c r="A795" s="42"/>
      <c r="B795" s="42"/>
      <c r="C795" s="42"/>
      <c r="I795" s="44"/>
      <c r="J795" s="44"/>
      <c r="K795" s="45"/>
      <c r="L795" s="44"/>
      <c r="M795" s="42"/>
      <c r="N795" s="42"/>
      <c r="O795" s="42"/>
      <c r="R795" s="42"/>
      <c r="U795" s="46"/>
    </row>
    <row r="796" spans="1:21" x14ac:dyDescent="0.2">
      <c r="A796" s="42"/>
      <c r="B796" s="42"/>
      <c r="C796" s="42"/>
      <c r="I796" s="44"/>
      <c r="J796" s="44"/>
      <c r="K796" s="45"/>
      <c r="L796" s="44"/>
      <c r="M796" s="42"/>
      <c r="N796" s="42"/>
      <c r="O796" s="42"/>
      <c r="R796" s="42"/>
      <c r="U796" s="46"/>
    </row>
    <row r="797" spans="1:21" x14ac:dyDescent="0.2">
      <c r="A797" s="42"/>
      <c r="B797" s="42"/>
      <c r="C797" s="42"/>
      <c r="I797" s="44"/>
      <c r="J797" s="44"/>
      <c r="K797" s="45"/>
      <c r="L797" s="44"/>
      <c r="M797" s="42"/>
      <c r="N797" s="42"/>
      <c r="O797" s="42"/>
      <c r="R797" s="42"/>
      <c r="U797" s="46"/>
    </row>
    <row r="798" spans="1:21" x14ac:dyDescent="0.2">
      <c r="A798" s="42"/>
      <c r="B798" s="42"/>
      <c r="C798" s="42"/>
      <c r="I798" s="44"/>
      <c r="J798" s="44"/>
      <c r="K798" s="45"/>
      <c r="L798" s="44"/>
      <c r="M798" s="42"/>
      <c r="N798" s="42"/>
      <c r="O798" s="42"/>
      <c r="R798" s="42"/>
      <c r="U798" s="46"/>
    </row>
    <row r="799" spans="1:21" x14ac:dyDescent="0.2">
      <c r="A799" s="42"/>
      <c r="B799" s="42"/>
      <c r="C799" s="42"/>
      <c r="I799" s="44"/>
      <c r="J799" s="44"/>
      <c r="K799" s="45"/>
      <c r="L799" s="44"/>
      <c r="M799" s="42"/>
      <c r="N799" s="42"/>
      <c r="O799" s="42"/>
      <c r="R799" s="42"/>
      <c r="U799" s="46"/>
    </row>
    <row r="800" spans="1:21" x14ac:dyDescent="0.2">
      <c r="A800" s="42"/>
      <c r="B800" s="42"/>
      <c r="C800" s="42"/>
      <c r="I800" s="44"/>
      <c r="J800" s="44"/>
      <c r="K800" s="45"/>
      <c r="L800" s="44"/>
      <c r="M800" s="42"/>
      <c r="N800" s="42"/>
      <c r="O800" s="42"/>
      <c r="R800" s="42"/>
      <c r="U800" s="46"/>
    </row>
    <row r="801" spans="1:21" x14ac:dyDescent="0.2">
      <c r="A801" s="42"/>
      <c r="B801" s="42"/>
      <c r="C801" s="42"/>
      <c r="I801" s="44"/>
      <c r="J801" s="44"/>
      <c r="K801" s="45"/>
      <c r="L801" s="44"/>
      <c r="M801" s="42"/>
      <c r="N801" s="42"/>
      <c r="O801" s="42"/>
      <c r="R801" s="42"/>
      <c r="U801" s="46"/>
    </row>
    <row r="802" spans="1:21" x14ac:dyDescent="0.2">
      <c r="A802" s="42"/>
      <c r="B802" s="42"/>
      <c r="C802" s="42"/>
      <c r="I802" s="44"/>
      <c r="J802" s="44"/>
      <c r="K802" s="45"/>
      <c r="L802" s="44"/>
      <c r="M802" s="42"/>
      <c r="N802" s="42"/>
      <c r="O802" s="42"/>
      <c r="R802" s="42"/>
      <c r="U802" s="46"/>
    </row>
    <row r="803" spans="1:21" x14ac:dyDescent="0.2">
      <c r="A803" s="42"/>
      <c r="B803" s="42"/>
      <c r="C803" s="42"/>
      <c r="I803" s="44"/>
      <c r="J803" s="44"/>
      <c r="K803" s="45"/>
      <c r="L803" s="44"/>
      <c r="M803" s="42"/>
      <c r="N803" s="42"/>
      <c r="O803" s="42"/>
      <c r="R803" s="42"/>
      <c r="U803" s="46"/>
    </row>
    <row r="804" spans="1:21" x14ac:dyDescent="0.2">
      <c r="A804" s="42"/>
      <c r="B804" s="42"/>
      <c r="C804" s="42"/>
      <c r="I804" s="44"/>
      <c r="J804" s="44"/>
      <c r="K804" s="45"/>
      <c r="L804" s="44"/>
      <c r="M804" s="42"/>
      <c r="N804" s="42"/>
      <c r="O804" s="42"/>
      <c r="R804" s="42"/>
      <c r="U804" s="46"/>
    </row>
    <row r="805" spans="1:21" x14ac:dyDescent="0.2">
      <c r="A805" s="42"/>
      <c r="B805" s="42"/>
      <c r="C805" s="42"/>
      <c r="I805" s="44"/>
      <c r="J805" s="44"/>
      <c r="K805" s="45"/>
      <c r="L805" s="44"/>
      <c r="M805" s="42"/>
      <c r="N805" s="42"/>
      <c r="O805" s="42"/>
      <c r="R805" s="42"/>
      <c r="U805" s="46"/>
    </row>
    <row r="806" spans="1:21" x14ac:dyDescent="0.2">
      <c r="A806" s="42"/>
      <c r="B806" s="42"/>
      <c r="C806" s="42"/>
      <c r="I806" s="44"/>
      <c r="J806" s="44"/>
      <c r="K806" s="45"/>
      <c r="L806" s="44"/>
      <c r="M806" s="42"/>
      <c r="N806" s="42"/>
      <c r="O806" s="42"/>
      <c r="R806" s="42"/>
      <c r="U806" s="46"/>
    </row>
    <row r="807" spans="1:21" x14ac:dyDescent="0.2">
      <c r="A807" s="42"/>
      <c r="B807" s="42"/>
      <c r="C807" s="42"/>
      <c r="I807" s="44"/>
      <c r="J807" s="44"/>
      <c r="K807" s="45"/>
      <c r="L807" s="44"/>
      <c r="M807" s="42"/>
      <c r="N807" s="42"/>
      <c r="O807" s="42"/>
      <c r="R807" s="42"/>
      <c r="U807" s="46"/>
    </row>
    <row r="808" spans="1:21" x14ac:dyDescent="0.2">
      <c r="A808" s="42"/>
      <c r="B808" s="42"/>
      <c r="C808" s="42"/>
      <c r="I808" s="44"/>
      <c r="J808" s="44"/>
      <c r="K808" s="45"/>
      <c r="L808" s="44"/>
      <c r="M808" s="42"/>
      <c r="N808" s="42"/>
      <c r="O808" s="42"/>
      <c r="R808" s="42"/>
      <c r="U808" s="46"/>
    </row>
    <row r="809" spans="1:21" x14ac:dyDescent="0.2">
      <c r="A809" s="42"/>
      <c r="B809" s="42"/>
      <c r="C809" s="42"/>
      <c r="I809" s="44"/>
      <c r="J809" s="44"/>
      <c r="K809" s="45"/>
      <c r="L809" s="44"/>
      <c r="M809" s="42"/>
      <c r="N809" s="42"/>
      <c r="O809" s="42"/>
      <c r="R809" s="42"/>
      <c r="U809" s="46"/>
    </row>
    <row r="810" spans="1:21" x14ac:dyDescent="0.2">
      <c r="A810" s="42"/>
      <c r="B810" s="42"/>
      <c r="C810" s="42"/>
      <c r="I810" s="44"/>
      <c r="J810" s="44"/>
      <c r="K810" s="45"/>
      <c r="L810" s="44"/>
      <c r="M810" s="42"/>
      <c r="N810" s="42"/>
      <c r="O810" s="42"/>
      <c r="R810" s="42"/>
      <c r="U810" s="46"/>
    </row>
    <row r="811" spans="1:21" x14ac:dyDescent="0.2">
      <c r="A811" s="42"/>
      <c r="B811" s="42"/>
      <c r="C811" s="42"/>
      <c r="I811" s="44"/>
      <c r="J811" s="44"/>
      <c r="K811" s="45"/>
      <c r="L811" s="44"/>
      <c r="M811" s="42"/>
      <c r="N811" s="42"/>
      <c r="O811" s="42"/>
      <c r="R811" s="42"/>
      <c r="U811" s="46"/>
    </row>
    <row r="812" spans="1:21" x14ac:dyDescent="0.2">
      <c r="A812" s="42"/>
      <c r="B812" s="42"/>
      <c r="C812" s="42"/>
      <c r="I812" s="44"/>
      <c r="J812" s="44"/>
      <c r="K812" s="45"/>
      <c r="L812" s="44"/>
      <c r="M812" s="42"/>
      <c r="N812" s="42"/>
      <c r="O812" s="42"/>
      <c r="R812" s="42"/>
      <c r="U812" s="46"/>
    </row>
    <row r="813" spans="1:21" x14ac:dyDescent="0.2">
      <c r="A813" s="42"/>
      <c r="B813" s="42"/>
      <c r="C813" s="42"/>
      <c r="I813" s="44"/>
      <c r="J813" s="44"/>
      <c r="K813" s="45"/>
      <c r="L813" s="44"/>
      <c r="M813" s="42"/>
      <c r="N813" s="42"/>
      <c r="O813" s="42"/>
      <c r="R813" s="42"/>
      <c r="U813" s="46"/>
    </row>
    <row r="814" spans="1:21" x14ac:dyDescent="0.2">
      <c r="A814" s="42"/>
      <c r="B814" s="42"/>
      <c r="C814" s="42"/>
      <c r="I814" s="44"/>
      <c r="J814" s="44"/>
      <c r="K814" s="45"/>
      <c r="L814" s="44"/>
      <c r="M814" s="42"/>
      <c r="N814" s="42"/>
      <c r="O814" s="42"/>
      <c r="R814" s="42"/>
      <c r="U814" s="46"/>
    </row>
    <row r="815" spans="1:21" x14ac:dyDescent="0.2">
      <c r="A815" s="42"/>
      <c r="B815" s="42"/>
      <c r="C815" s="42"/>
      <c r="I815" s="44"/>
      <c r="J815" s="44"/>
      <c r="K815" s="45"/>
      <c r="L815" s="44"/>
      <c r="M815" s="42"/>
      <c r="N815" s="42"/>
      <c r="O815" s="42"/>
      <c r="R815" s="42"/>
      <c r="U815" s="46"/>
    </row>
    <row r="816" spans="1:21" x14ac:dyDescent="0.2">
      <c r="A816" s="42"/>
      <c r="B816" s="42"/>
      <c r="C816" s="42"/>
      <c r="I816" s="44"/>
      <c r="J816" s="44"/>
      <c r="K816" s="45"/>
      <c r="L816" s="44"/>
      <c r="M816" s="42"/>
      <c r="N816" s="42"/>
      <c r="O816" s="42"/>
      <c r="R816" s="42"/>
      <c r="U816" s="46"/>
    </row>
    <row r="817" spans="1:21" x14ac:dyDescent="0.2">
      <c r="A817" s="42"/>
      <c r="B817" s="42"/>
      <c r="C817" s="42"/>
      <c r="I817" s="44"/>
      <c r="J817" s="44"/>
      <c r="K817" s="45"/>
      <c r="L817" s="44"/>
      <c r="M817" s="42"/>
      <c r="N817" s="42"/>
      <c r="O817" s="42"/>
      <c r="R817" s="42"/>
      <c r="U817" s="46"/>
    </row>
    <row r="818" spans="1:21" x14ac:dyDescent="0.2">
      <c r="A818" s="42"/>
      <c r="B818" s="42"/>
      <c r="C818" s="42"/>
      <c r="I818" s="44"/>
      <c r="J818" s="44"/>
      <c r="K818" s="45"/>
      <c r="L818" s="44"/>
      <c r="M818" s="42"/>
      <c r="N818" s="42"/>
      <c r="O818" s="42"/>
      <c r="R818" s="42"/>
      <c r="U818" s="46"/>
    </row>
    <row r="819" spans="1:21" x14ac:dyDescent="0.2">
      <c r="A819" s="42"/>
      <c r="B819" s="42"/>
      <c r="C819" s="42"/>
      <c r="I819" s="44"/>
      <c r="J819" s="44"/>
      <c r="K819" s="45"/>
      <c r="L819" s="44"/>
      <c r="M819" s="42"/>
      <c r="N819" s="42"/>
      <c r="O819" s="42"/>
      <c r="R819" s="42"/>
      <c r="U819" s="46"/>
    </row>
    <row r="820" spans="1:21" x14ac:dyDescent="0.2">
      <c r="A820" s="42"/>
      <c r="B820" s="42"/>
      <c r="C820" s="42"/>
      <c r="I820" s="44"/>
      <c r="J820" s="44"/>
      <c r="K820" s="45"/>
      <c r="L820" s="44"/>
      <c r="M820" s="42"/>
      <c r="N820" s="42"/>
      <c r="O820" s="42"/>
      <c r="R820" s="42"/>
      <c r="U820" s="46"/>
    </row>
    <row r="821" spans="1:21" x14ac:dyDescent="0.2">
      <c r="A821" s="42"/>
      <c r="B821" s="42"/>
      <c r="C821" s="42"/>
      <c r="I821" s="44"/>
      <c r="J821" s="44"/>
      <c r="K821" s="45"/>
      <c r="L821" s="44"/>
      <c r="M821" s="42"/>
      <c r="N821" s="42"/>
      <c r="O821" s="42"/>
      <c r="R821" s="42"/>
      <c r="U821" s="46"/>
    </row>
    <row r="822" spans="1:21" x14ac:dyDescent="0.2">
      <c r="A822" s="42"/>
      <c r="B822" s="42"/>
      <c r="C822" s="42"/>
      <c r="I822" s="44"/>
      <c r="J822" s="44"/>
      <c r="K822" s="45"/>
      <c r="L822" s="44"/>
      <c r="M822" s="42"/>
      <c r="N822" s="42"/>
      <c r="O822" s="42"/>
      <c r="R822" s="42"/>
      <c r="U822" s="46"/>
    </row>
    <row r="823" spans="1:21" x14ac:dyDescent="0.2">
      <c r="A823" s="42"/>
      <c r="B823" s="42"/>
      <c r="C823" s="42"/>
      <c r="I823" s="44"/>
      <c r="J823" s="44"/>
      <c r="K823" s="45"/>
      <c r="L823" s="44"/>
      <c r="M823" s="42"/>
      <c r="N823" s="42"/>
      <c r="O823" s="42"/>
      <c r="R823" s="42"/>
      <c r="U823" s="46"/>
    </row>
    <row r="824" spans="1:21" x14ac:dyDescent="0.2">
      <c r="A824" s="42"/>
      <c r="B824" s="42"/>
      <c r="C824" s="42"/>
      <c r="I824" s="44"/>
      <c r="J824" s="44"/>
      <c r="K824" s="45"/>
      <c r="L824" s="44"/>
      <c r="M824" s="42"/>
      <c r="N824" s="42"/>
      <c r="O824" s="42"/>
      <c r="R824" s="42"/>
      <c r="U824" s="46"/>
    </row>
    <row r="825" spans="1:21" x14ac:dyDescent="0.2">
      <c r="A825" s="42"/>
      <c r="B825" s="42"/>
      <c r="C825" s="42"/>
      <c r="I825" s="44"/>
      <c r="J825" s="44"/>
      <c r="K825" s="45"/>
      <c r="L825" s="44"/>
      <c r="M825" s="42"/>
      <c r="N825" s="42"/>
      <c r="O825" s="42"/>
      <c r="R825" s="42"/>
      <c r="U825" s="46"/>
    </row>
    <row r="826" spans="1:21" x14ac:dyDescent="0.2">
      <c r="A826" s="42"/>
      <c r="B826" s="42"/>
      <c r="C826" s="42"/>
      <c r="I826" s="44"/>
      <c r="J826" s="44"/>
      <c r="K826" s="45"/>
      <c r="L826" s="44"/>
      <c r="M826" s="42"/>
      <c r="N826" s="42"/>
      <c r="O826" s="42"/>
      <c r="R826" s="42"/>
      <c r="U826" s="46"/>
    </row>
    <row r="827" spans="1:21" x14ac:dyDescent="0.2">
      <c r="A827" s="42"/>
      <c r="B827" s="42"/>
      <c r="C827" s="42"/>
      <c r="I827" s="44"/>
      <c r="J827" s="44"/>
      <c r="K827" s="45"/>
      <c r="L827" s="44"/>
      <c r="M827" s="42"/>
      <c r="N827" s="42"/>
      <c r="O827" s="42"/>
      <c r="R827" s="42"/>
      <c r="U827" s="46"/>
    </row>
    <row r="828" spans="1:21" x14ac:dyDescent="0.2">
      <c r="A828" s="42"/>
      <c r="B828" s="42"/>
      <c r="C828" s="42"/>
      <c r="I828" s="44"/>
      <c r="J828" s="44"/>
      <c r="K828" s="45"/>
      <c r="L828" s="44"/>
      <c r="M828" s="42"/>
      <c r="N828" s="42"/>
      <c r="O828" s="42"/>
      <c r="R828" s="42"/>
      <c r="U828" s="46"/>
    </row>
    <row r="829" spans="1:21" x14ac:dyDescent="0.2">
      <c r="A829" s="42"/>
      <c r="B829" s="42"/>
      <c r="C829" s="42"/>
      <c r="I829" s="44"/>
      <c r="J829" s="44"/>
      <c r="K829" s="45"/>
      <c r="L829" s="44"/>
      <c r="M829" s="42"/>
      <c r="N829" s="42"/>
      <c r="O829" s="42"/>
      <c r="R829" s="42"/>
      <c r="U829" s="46"/>
    </row>
    <row r="830" spans="1:21" x14ac:dyDescent="0.2">
      <c r="A830" s="42"/>
      <c r="B830" s="42"/>
      <c r="C830" s="42"/>
      <c r="I830" s="44"/>
      <c r="J830" s="44"/>
      <c r="K830" s="45"/>
      <c r="L830" s="44"/>
      <c r="M830" s="42"/>
      <c r="N830" s="42"/>
      <c r="O830" s="42"/>
      <c r="R830" s="42"/>
      <c r="U830" s="46"/>
    </row>
    <row r="831" spans="1:21" x14ac:dyDescent="0.2">
      <c r="A831" s="42"/>
      <c r="B831" s="42"/>
      <c r="C831" s="42"/>
      <c r="I831" s="44"/>
      <c r="J831" s="44"/>
      <c r="K831" s="45"/>
      <c r="L831" s="44"/>
      <c r="M831" s="42"/>
      <c r="N831" s="42"/>
      <c r="O831" s="42"/>
      <c r="R831" s="42"/>
      <c r="U831" s="46"/>
    </row>
    <row r="832" spans="1:21" x14ac:dyDescent="0.2">
      <c r="A832" s="42"/>
      <c r="B832" s="42"/>
      <c r="C832" s="42"/>
      <c r="I832" s="44"/>
      <c r="J832" s="44"/>
      <c r="K832" s="45"/>
      <c r="L832" s="44"/>
      <c r="M832" s="42"/>
      <c r="N832" s="42"/>
      <c r="O832" s="42"/>
      <c r="R832" s="42"/>
      <c r="U832" s="46"/>
    </row>
    <row r="833" spans="1:21" x14ac:dyDescent="0.2">
      <c r="A833" s="42"/>
      <c r="B833" s="42"/>
      <c r="C833" s="42"/>
      <c r="I833" s="44"/>
      <c r="J833" s="44"/>
      <c r="K833" s="45"/>
      <c r="L833" s="44"/>
      <c r="M833" s="42"/>
      <c r="N833" s="42"/>
      <c r="O833" s="42"/>
      <c r="R833" s="42"/>
      <c r="U833" s="46"/>
    </row>
    <row r="834" spans="1:21" x14ac:dyDescent="0.2">
      <c r="A834" s="42"/>
      <c r="B834" s="42"/>
      <c r="C834" s="42"/>
      <c r="I834" s="44"/>
      <c r="J834" s="44"/>
      <c r="K834" s="45"/>
      <c r="L834" s="44"/>
      <c r="M834" s="42"/>
      <c r="N834" s="42"/>
      <c r="O834" s="42"/>
      <c r="R834" s="42"/>
      <c r="U834" s="46"/>
    </row>
    <row r="835" spans="1:21" x14ac:dyDescent="0.2">
      <c r="A835" s="42"/>
      <c r="B835" s="42"/>
      <c r="C835" s="42"/>
      <c r="I835" s="44"/>
      <c r="J835" s="44"/>
      <c r="K835" s="45"/>
      <c r="L835" s="44"/>
      <c r="M835" s="42"/>
      <c r="N835" s="42"/>
      <c r="O835" s="42"/>
      <c r="R835" s="42"/>
      <c r="U835" s="46"/>
    </row>
    <row r="836" spans="1:21" x14ac:dyDescent="0.2">
      <c r="A836" s="42"/>
      <c r="B836" s="42"/>
      <c r="C836" s="42"/>
      <c r="I836" s="44"/>
      <c r="J836" s="44"/>
      <c r="K836" s="45"/>
      <c r="L836" s="44"/>
      <c r="M836" s="42"/>
      <c r="N836" s="42"/>
      <c r="O836" s="42"/>
      <c r="R836" s="42"/>
      <c r="U836" s="46"/>
    </row>
    <row r="837" spans="1:21" x14ac:dyDescent="0.2">
      <c r="A837" s="42"/>
      <c r="B837" s="42"/>
      <c r="C837" s="42"/>
      <c r="I837" s="44"/>
      <c r="J837" s="44"/>
      <c r="K837" s="45"/>
      <c r="L837" s="44"/>
      <c r="M837" s="42"/>
      <c r="N837" s="42"/>
      <c r="O837" s="42"/>
      <c r="R837" s="42"/>
      <c r="U837" s="46"/>
    </row>
    <row r="838" spans="1:21" x14ac:dyDescent="0.2">
      <c r="A838" s="42"/>
      <c r="B838" s="42"/>
      <c r="C838" s="42"/>
      <c r="I838" s="44"/>
      <c r="J838" s="44"/>
      <c r="K838" s="45"/>
      <c r="L838" s="44"/>
      <c r="M838" s="42"/>
      <c r="N838" s="42"/>
      <c r="O838" s="42"/>
      <c r="R838" s="42"/>
      <c r="U838" s="46"/>
    </row>
    <row r="839" spans="1:21" x14ac:dyDescent="0.2">
      <c r="A839" s="42"/>
      <c r="B839" s="42"/>
      <c r="C839" s="42"/>
      <c r="I839" s="44"/>
      <c r="J839" s="44"/>
      <c r="K839" s="45"/>
      <c r="L839" s="44"/>
      <c r="M839" s="42"/>
      <c r="N839" s="42"/>
      <c r="O839" s="42"/>
      <c r="R839" s="42"/>
      <c r="U839" s="46"/>
    </row>
    <row r="840" spans="1:21" x14ac:dyDescent="0.2">
      <c r="A840" s="42"/>
      <c r="B840" s="42"/>
      <c r="C840" s="42"/>
      <c r="I840" s="44"/>
      <c r="J840" s="44"/>
      <c r="K840" s="45"/>
      <c r="L840" s="44"/>
      <c r="M840" s="42"/>
      <c r="N840" s="42"/>
      <c r="O840" s="42"/>
      <c r="R840" s="42"/>
      <c r="U840" s="46"/>
    </row>
    <row r="841" spans="1:21" x14ac:dyDescent="0.2">
      <c r="A841" s="42"/>
      <c r="B841" s="42"/>
      <c r="C841" s="42"/>
      <c r="I841" s="44"/>
      <c r="J841" s="44"/>
      <c r="K841" s="45"/>
      <c r="L841" s="44"/>
      <c r="M841" s="42"/>
      <c r="N841" s="42"/>
      <c r="O841" s="42"/>
      <c r="R841" s="42"/>
      <c r="U841" s="46"/>
    </row>
    <row r="842" spans="1:21" x14ac:dyDescent="0.2">
      <c r="A842" s="42"/>
      <c r="B842" s="42"/>
      <c r="C842" s="42"/>
      <c r="I842" s="44"/>
      <c r="J842" s="44"/>
      <c r="K842" s="45"/>
      <c r="L842" s="44"/>
      <c r="M842" s="42"/>
      <c r="N842" s="42"/>
      <c r="O842" s="42"/>
      <c r="R842" s="42"/>
      <c r="U842" s="46"/>
    </row>
    <row r="843" spans="1:21" x14ac:dyDescent="0.2">
      <c r="A843" s="42"/>
      <c r="B843" s="42"/>
      <c r="C843" s="42"/>
      <c r="I843" s="44"/>
      <c r="J843" s="44"/>
      <c r="K843" s="45"/>
      <c r="L843" s="44"/>
      <c r="M843" s="42"/>
      <c r="N843" s="42"/>
      <c r="O843" s="42"/>
      <c r="R843" s="42"/>
      <c r="U843" s="46"/>
    </row>
    <row r="844" spans="1:21" x14ac:dyDescent="0.2">
      <c r="A844" s="42"/>
      <c r="B844" s="42"/>
      <c r="C844" s="42"/>
      <c r="I844" s="44"/>
      <c r="J844" s="44"/>
      <c r="K844" s="45"/>
      <c r="L844" s="44"/>
      <c r="M844" s="42"/>
      <c r="N844" s="42"/>
      <c r="O844" s="42"/>
      <c r="R844" s="42"/>
      <c r="U844" s="46"/>
    </row>
    <row r="845" spans="1:21" x14ac:dyDescent="0.2">
      <c r="A845" s="42"/>
      <c r="B845" s="42"/>
      <c r="C845" s="42"/>
      <c r="I845" s="44"/>
      <c r="J845" s="44"/>
      <c r="K845" s="45"/>
      <c r="L845" s="44"/>
      <c r="M845" s="42"/>
      <c r="N845" s="42"/>
      <c r="O845" s="42"/>
      <c r="R845" s="42"/>
      <c r="U845" s="46"/>
    </row>
    <row r="846" spans="1:21" x14ac:dyDescent="0.2">
      <c r="A846" s="42"/>
      <c r="B846" s="42"/>
      <c r="C846" s="42"/>
      <c r="I846" s="44"/>
      <c r="J846" s="44"/>
      <c r="K846" s="45"/>
      <c r="L846" s="44"/>
      <c r="M846" s="42"/>
      <c r="N846" s="42"/>
      <c r="O846" s="42"/>
      <c r="R846" s="42"/>
      <c r="U846" s="46"/>
    </row>
    <row r="847" spans="1:21" x14ac:dyDescent="0.2">
      <c r="A847" s="42"/>
      <c r="B847" s="42"/>
      <c r="C847" s="42"/>
      <c r="I847" s="44"/>
      <c r="J847" s="44"/>
      <c r="K847" s="45"/>
      <c r="L847" s="44"/>
      <c r="M847" s="42"/>
      <c r="N847" s="42"/>
      <c r="O847" s="42"/>
      <c r="R847" s="42"/>
      <c r="U847" s="46"/>
    </row>
    <row r="848" spans="1:21" x14ac:dyDescent="0.2">
      <c r="A848" s="42"/>
      <c r="B848" s="42"/>
      <c r="C848" s="42"/>
      <c r="I848" s="44"/>
      <c r="J848" s="44"/>
      <c r="K848" s="45"/>
      <c r="L848" s="44"/>
      <c r="M848" s="42"/>
      <c r="N848" s="42"/>
      <c r="O848" s="42"/>
      <c r="R848" s="42"/>
      <c r="U848" s="46"/>
    </row>
    <row r="849" spans="1:21" x14ac:dyDescent="0.2">
      <c r="A849" s="42"/>
      <c r="B849" s="42"/>
      <c r="C849" s="42"/>
      <c r="I849" s="44"/>
      <c r="J849" s="44"/>
      <c r="K849" s="45"/>
      <c r="L849" s="44"/>
      <c r="M849" s="42"/>
      <c r="N849" s="42"/>
      <c r="O849" s="42"/>
      <c r="R849" s="42"/>
      <c r="U849" s="46"/>
    </row>
    <row r="850" spans="1:21" x14ac:dyDescent="0.2">
      <c r="A850" s="42"/>
      <c r="B850" s="42"/>
      <c r="C850" s="42"/>
      <c r="I850" s="44"/>
      <c r="J850" s="44"/>
      <c r="K850" s="45"/>
      <c r="L850" s="44"/>
      <c r="M850" s="42"/>
      <c r="N850" s="42"/>
      <c r="O850" s="42"/>
      <c r="R850" s="42"/>
      <c r="U850" s="46"/>
    </row>
    <row r="851" spans="1:21" x14ac:dyDescent="0.2">
      <c r="A851" s="42"/>
      <c r="B851" s="42"/>
      <c r="C851" s="42"/>
      <c r="I851" s="44"/>
      <c r="J851" s="44"/>
      <c r="K851" s="45"/>
      <c r="L851" s="44"/>
      <c r="M851" s="42"/>
      <c r="N851" s="42"/>
      <c r="O851" s="42"/>
      <c r="R851" s="42"/>
      <c r="U851" s="46"/>
    </row>
    <row r="852" spans="1:21" x14ac:dyDescent="0.2">
      <c r="A852" s="42"/>
      <c r="B852" s="42"/>
      <c r="C852" s="42"/>
      <c r="I852" s="44"/>
      <c r="J852" s="44"/>
      <c r="K852" s="45"/>
      <c r="L852" s="44"/>
      <c r="M852" s="42"/>
      <c r="N852" s="42"/>
      <c r="O852" s="42"/>
      <c r="R852" s="42"/>
      <c r="U852" s="46"/>
    </row>
    <row r="853" spans="1:21" x14ac:dyDescent="0.2">
      <c r="A853" s="42"/>
      <c r="B853" s="42"/>
      <c r="C853" s="42"/>
      <c r="I853" s="44"/>
      <c r="J853" s="44"/>
      <c r="K853" s="45"/>
      <c r="L853" s="44"/>
      <c r="M853" s="42"/>
      <c r="N853" s="42"/>
      <c r="O853" s="42"/>
      <c r="R853" s="42"/>
      <c r="U853" s="46"/>
    </row>
    <row r="854" spans="1:21" x14ac:dyDescent="0.2">
      <c r="A854" s="42"/>
      <c r="B854" s="42"/>
      <c r="C854" s="42"/>
      <c r="I854" s="44"/>
      <c r="J854" s="44"/>
      <c r="K854" s="45"/>
      <c r="L854" s="44"/>
      <c r="M854" s="42"/>
      <c r="N854" s="42"/>
      <c r="O854" s="42"/>
      <c r="R854" s="42"/>
      <c r="U854" s="46"/>
    </row>
    <row r="855" spans="1:21" x14ac:dyDescent="0.2">
      <c r="A855" s="42"/>
      <c r="B855" s="42"/>
      <c r="C855" s="42"/>
      <c r="I855" s="44"/>
      <c r="J855" s="44"/>
      <c r="K855" s="45"/>
      <c r="L855" s="44"/>
      <c r="M855" s="42"/>
      <c r="N855" s="42"/>
      <c r="O855" s="42"/>
      <c r="R855" s="42"/>
      <c r="U855" s="46"/>
    </row>
    <row r="856" spans="1:21" x14ac:dyDescent="0.2">
      <c r="A856" s="42"/>
      <c r="B856" s="42"/>
      <c r="C856" s="42"/>
      <c r="I856" s="44"/>
      <c r="J856" s="44"/>
      <c r="K856" s="45"/>
      <c r="L856" s="44"/>
      <c r="M856" s="42"/>
      <c r="N856" s="42"/>
      <c r="O856" s="42"/>
      <c r="R856" s="42"/>
      <c r="U856" s="46"/>
    </row>
    <row r="857" spans="1:21" x14ac:dyDescent="0.2">
      <c r="A857" s="42"/>
      <c r="B857" s="42"/>
      <c r="C857" s="42"/>
      <c r="I857" s="44"/>
      <c r="J857" s="44"/>
      <c r="K857" s="45"/>
      <c r="L857" s="44"/>
      <c r="M857" s="42"/>
      <c r="N857" s="42"/>
      <c r="O857" s="42"/>
      <c r="R857" s="42"/>
      <c r="U857" s="46"/>
    </row>
    <row r="858" spans="1:21" x14ac:dyDescent="0.2">
      <c r="A858" s="42"/>
      <c r="B858" s="42"/>
      <c r="C858" s="42"/>
      <c r="I858" s="44"/>
      <c r="J858" s="44"/>
      <c r="K858" s="45"/>
      <c r="L858" s="44"/>
      <c r="M858" s="42"/>
      <c r="N858" s="42"/>
      <c r="O858" s="42"/>
      <c r="R858" s="42"/>
      <c r="U858" s="46"/>
    </row>
    <row r="859" spans="1:21" x14ac:dyDescent="0.2">
      <c r="A859" s="42"/>
      <c r="B859" s="42"/>
      <c r="C859" s="42"/>
      <c r="I859" s="44"/>
      <c r="J859" s="44"/>
      <c r="K859" s="45"/>
      <c r="L859" s="44"/>
      <c r="M859" s="42"/>
      <c r="N859" s="42"/>
      <c r="O859" s="42"/>
      <c r="R859" s="42"/>
      <c r="U859" s="46"/>
    </row>
    <row r="860" spans="1:21" x14ac:dyDescent="0.2">
      <c r="A860" s="42"/>
      <c r="B860" s="42"/>
      <c r="C860" s="42"/>
      <c r="I860" s="44"/>
      <c r="J860" s="44"/>
      <c r="K860" s="45"/>
      <c r="L860" s="44"/>
      <c r="M860" s="42"/>
      <c r="N860" s="42"/>
      <c r="O860" s="42"/>
      <c r="R860" s="42"/>
      <c r="U860" s="46"/>
    </row>
    <row r="861" spans="1:21" x14ac:dyDescent="0.2">
      <c r="A861" s="42"/>
      <c r="B861" s="42"/>
      <c r="C861" s="42"/>
      <c r="I861" s="44"/>
      <c r="J861" s="44"/>
      <c r="K861" s="45"/>
      <c r="L861" s="44"/>
      <c r="M861" s="42"/>
      <c r="N861" s="42"/>
      <c r="O861" s="42"/>
      <c r="R861" s="42"/>
      <c r="U861" s="46"/>
    </row>
    <row r="862" spans="1:21" x14ac:dyDescent="0.2">
      <c r="A862" s="42"/>
      <c r="B862" s="42"/>
      <c r="C862" s="42"/>
      <c r="I862" s="44"/>
      <c r="J862" s="44"/>
      <c r="K862" s="45"/>
      <c r="L862" s="44"/>
      <c r="M862" s="42"/>
      <c r="N862" s="42"/>
      <c r="O862" s="42"/>
      <c r="R862" s="42"/>
      <c r="U862" s="46"/>
    </row>
    <row r="863" spans="1:21" x14ac:dyDescent="0.2">
      <c r="A863" s="42"/>
      <c r="B863" s="42"/>
      <c r="C863" s="42"/>
      <c r="I863" s="44"/>
      <c r="J863" s="44"/>
      <c r="K863" s="45"/>
      <c r="L863" s="44"/>
      <c r="M863" s="42"/>
      <c r="N863" s="42"/>
      <c r="O863" s="42"/>
      <c r="R863" s="42"/>
      <c r="U863" s="46"/>
    </row>
    <row r="864" spans="1:21" x14ac:dyDescent="0.2">
      <c r="A864" s="42"/>
      <c r="B864" s="42"/>
      <c r="C864" s="42"/>
      <c r="I864" s="44"/>
      <c r="J864" s="44"/>
      <c r="K864" s="45"/>
      <c r="L864" s="44"/>
      <c r="M864" s="42"/>
      <c r="N864" s="42"/>
      <c r="O864" s="42"/>
      <c r="R864" s="42"/>
      <c r="U864" s="46"/>
    </row>
    <row r="865" spans="1:21" x14ac:dyDescent="0.2">
      <c r="A865" s="42"/>
      <c r="B865" s="42"/>
      <c r="C865" s="42"/>
      <c r="I865" s="44"/>
      <c r="J865" s="44"/>
      <c r="K865" s="45"/>
      <c r="L865" s="44"/>
      <c r="M865" s="42"/>
      <c r="N865" s="42"/>
      <c r="O865" s="42"/>
      <c r="R865" s="42"/>
      <c r="U865" s="46"/>
    </row>
    <row r="866" spans="1:21" x14ac:dyDescent="0.2">
      <c r="A866" s="42"/>
      <c r="B866" s="42"/>
      <c r="C866" s="42"/>
      <c r="I866" s="44"/>
      <c r="J866" s="44"/>
      <c r="K866" s="45"/>
      <c r="L866" s="44"/>
      <c r="M866" s="42"/>
      <c r="N866" s="42"/>
      <c r="O866" s="42"/>
      <c r="R866" s="42"/>
      <c r="U866" s="46"/>
    </row>
    <row r="867" spans="1:21" x14ac:dyDescent="0.2">
      <c r="A867" s="42"/>
      <c r="B867" s="42"/>
      <c r="C867" s="42"/>
      <c r="I867" s="44"/>
      <c r="J867" s="44"/>
      <c r="K867" s="45"/>
      <c r="L867" s="44"/>
      <c r="M867" s="42"/>
      <c r="N867" s="42"/>
      <c r="O867" s="42"/>
      <c r="R867" s="42"/>
      <c r="U867" s="46"/>
    </row>
    <row r="868" spans="1:21" x14ac:dyDescent="0.2">
      <c r="A868" s="42"/>
      <c r="B868" s="42"/>
      <c r="C868" s="42"/>
      <c r="I868" s="44"/>
      <c r="J868" s="44"/>
      <c r="K868" s="45"/>
      <c r="L868" s="44"/>
      <c r="M868" s="42"/>
      <c r="N868" s="42"/>
      <c r="O868" s="42"/>
      <c r="R868" s="42"/>
      <c r="U868" s="46"/>
    </row>
    <row r="869" spans="1:21" x14ac:dyDescent="0.2">
      <c r="A869" s="42"/>
      <c r="B869" s="42"/>
      <c r="C869" s="42"/>
      <c r="I869" s="44"/>
      <c r="J869" s="44"/>
      <c r="K869" s="45"/>
      <c r="L869" s="44"/>
      <c r="M869" s="42"/>
      <c r="N869" s="42"/>
      <c r="O869" s="42"/>
      <c r="R869" s="42"/>
      <c r="U869" s="46"/>
    </row>
    <row r="870" spans="1:21" x14ac:dyDescent="0.2">
      <c r="A870" s="42"/>
      <c r="B870" s="42"/>
      <c r="C870" s="42"/>
      <c r="I870" s="44"/>
      <c r="J870" s="44"/>
      <c r="K870" s="45"/>
      <c r="L870" s="44"/>
      <c r="M870" s="42"/>
      <c r="N870" s="42"/>
      <c r="O870" s="42"/>
      <c r="R870" s="42"/>
      <c r="U870" s="46"/>
    </row>
    <row r="871" spans="1:21" x14ac:dyDescent="0.2">
      <c r="A871" s="42"/>
      <c r="B871" s="42"/>
      <c r="C871" s="42"/>
      <c r="I871" s="44"/>
      <c r="J871" s="44"/>
      <c r="K871" s="45"/>
      <c r="L871" s="44"/>
      <c r="M871" s="42"/>
      <c r="N871" s="42"/>
      <c r="O871" s="42"/>
      <c r="R871" s="42"/>
      <c r="U871" s="46"/>
    </row>
    <row r="872" spans="1:21" x14ac:dyDescent="0.2">
      <c r="A872" s="42"/>
      <c r="B872" s="42"/>
      <c r="C872" s="42"/>
      <c r="I872" s="44"/>
      <c r="J872" s="44"/>
      <c r="K872" s="45"/>
      <c r="L872" s="44"/>
      <c r="M872" s="42"/>
      <c r="N872" s="42"/>
      <c r="O872" s="42"/>
      <c r="R872" s="42"/>
      <c r="U872" s="46"/>
    </row>
    <row r="873" spans="1:21" x14ac:dyDescent="0.2">
      <c r="A873" s="42"/>
      <c r="B873" s="42"/>
      <c r="C873" s="42"/>
      <c r="I873" s="44"/>
      <c r="J873" s="44"/>
      <c r="K873" s="45"/>
      <c r="L873" s="44"/>
      <c r="M873" s="42"/>
      <c r="N873" s="42"/>
      <c r="O873" s="42"/>
      <c r="R873" s="42"/>
      <c r="U873" s="46"/>
    </row>
    <row r="874" spans="1:21" x14ac:dyDescent="0.2">
      <c r="A874" s="42"/>
      <c r="B874" s="42"/>
      <c r="C874" s="42"/>
      <c r="I874" s="44"/>
      <c r="J874" s="44"/>
      <c r="K874" s="45"/>
      <c r="L874" s="44"/>
      <c r="M874" s="42"/>
      <c r="N874" s="42"/>
      <c r="O874" s="42"/>
      <c r="R874" s="42"/>
      <c r="U874" s="46"/>
    </row>
    <row r="875" spans="1:21" x14ac:dyDescent="0.2">
      <c r="A875" s="42"/>
      <c r="B875" s="42"/>
      <c r="C875" s="42"/>
      <c r="I875" s="44"/>
      <c r="J875" s="44"/>
      <c r="K875" s="45"/>
      <c r="L875" s="44"/>
      <c r="M875" s="42"/>
      <c r="N875" s="42"/>
      <c r="O875" s="42"/>
      <c r="R875" s="42"/>
      <c r="U875" s="46"/>
    </row>
    <row r="876" spans="1:21" x14ac:dyDescent="0.2">
      <c r="A876" s="42"/>
      <c r="B876" s="42"/>
      <c r="C876" s="42"/>
      <c r="I876" s="44"/>
      <c r="J876" s="44"/>
      <c r="K876" s="45"/>
      <c r="L876" s="44"/>
      <c r="M876" s="42"/>
      <c r="N876" s="42"/>
      <c r="O876" s="42"/>
      <c r="R876" s="42"/>
      <c r="U876" s="46"/>
    </row>
    <row r="877" spans="1:21" x14ac:dyDescent="0.2">
      <c r="A877" s="42"/>
      <c r="B877" s="42"/>
      <c r="C877" s="42"/>
      <c r="I877" s="44"/>
      <c r="J877" s="44"/>
      <c r="K877" s="45"/>
      <c r="L877" s="44"/>
      <c r="M877" s="42"/>
      <c r="N877" s="42"/>
      <c r="O877" s="42"/>
      <c r="R877" s="42"/>
      <c r="U877" s="46"/>
    </row>
    <row r="878" spans="1:21" x14ac:dyDescent="0.2">
      <c r="A878" s="42"/>
      <c r="B878" s="42"/>
      <c r="C878" s="42"/>
      <c r="I878" s="44"/>
      <c r="J878" s="44"/>
      <c r="K878" s="45"/>
      <c r="L878" s="44"/>
      <c r="M878" s="42"/>
      <c r="N878" s="42"/>
      <c r="O878" s="42"/>
      <c r="R878" s="42"/>
      <c r="U878" s="46"/>
    </row>
    <row r="879" spans="1:21" x14ac:dyDescent="0.2">
      <c r="A879" s="42"/>
      <c r="B879" s="42"/>
      <c r="C879" s="42"/>
      <c r="I879" s="44"/>
      <c r="J879" s="44"/>
      <c r="K879" s="45"/>
      <c r="L879" s="44"/>
      <c r="M879" s="42"/>
      <c r="N879" s="42"/>
      <c r="O879" s="42"/>
      <c r="R879" s="42"/>
      <c r="U879" s="46"/>
    </row>
    <row r="880" spans="1:21" x14ac:dyDescent="0.2">
      <c r="A880" s="42"/>
      <c r="B880" s="42"/>
      <c r="C880" s="42"/>
      <c r="I880" s="44"/>
      <c r="J880" s="44"/>
      <c r="K880" s="45"/>
      <c r="L880" s="44"/>
      <c r="M880" s="42"/>
      <c r="N880" s="42"/>
      <c r="O880" s="42"/>
      <c r="R880" s="42"/>
      <c r="U880" s="46"/>
    </row>
    <row r="881" spans="1:21" x14ac:dyDescent="0.2">
      <c r="A881" s="42"/>
      <c r="B881" s="42"/>
      <c r="C881" s="42"/>
      <c r="I881" s="44"/>
      <c r="J881" s="44"/>
      <c r="K881" s="45"/>
      <c r="L881" s="44"/>
      <c r="M881" s="42"/>
      <c r="N881" s="42"/>
      <c r="O881" s="42"/>
      <c r="R881" s="42"/>
      <c r="U881" s="46"/>
    </row>
    <row r="882" spans="1:21" x14ac:dyDescent="0.2">
      <c r="A882" s="42"/>
      <c r="B882" s="42"/>
      <c r="C882" s="42"/>
      <c r="I882" s="44"/>
      <c r="J882" s="44"/>
      <c r="K882" s="45"/>
      <c r="L882" s="44"/>
      <c r="M882" s="42"/>
      <c r="N882" s="42"/>
      <c r="O882" s="42"/>
      <c r="R882" s="42"/>
      <c r="U882" s="46"/>
    </row>
    <row r="883" spans="1:21" x14ac:dyDescent="0.2">
      <c r="A883" s="42"/>
      <c r="B883" s="42"/>
      <c r="C883" s="42"/>
      <c r="I883" s="44"/>
      <c r="J883" s="44"/>
      <c r="K883" s="45"/>
      <c r="L883" s="44"/>
      <c r="M883" s="42"/>
      <c r="N883" s="42"/>
      <c r="O883" s="42"/>
      <c r="R883" s="42"/>
      <c r="U883" s="46"/>
    </row>
    <row r="884" spans="1:21" x14ac:dyDescent="0.2">
      <c r="A884" s="42"/>
      <c r="B884" s="42"/>
      <c r="C884" s="42"/>
      <c r="I884" s="44"/>
      <c r="J884" s="44"/>
      <c r="K884" s="45"/>
      <c r="L884" s="44"/>
      <c r="M884" s="42"/>
      <c r="N884" s="42"/>
      <c r="O884" s="42"/>
      <c r="R884" s="42"/>
      <c r="U884" s="46"/>
    </row>
    <row r="885" spans="1:21" x14ac:dyDescent="0.2">
      <c r="A885" s="42"/>
      <c r="B885" s="42"/>
      <c r="C885" s="42"/>
      <c r="I885" s="44"/>
      <c r="J885" s="44"/>
      <c r="K885" s="45"/>
      <c r="L885" s="44"/>
      <c r="M885" s="42"/>
      <c r="N885" s="42"/>
      <c r="O885" s="42"/>
      <c r="R885" s="42"/>
      <c r="U885" s="46"/>
    </row>
    <row r="886" spans="1:21" x14ac:dyDescent="0.2">
      <c r="A886" s="42"/>
      <c r="B886" s="42"/>
      <c r="C886" s="42"/>
      <c r="I886" s="44"/>
      <c r="J886" s="44"/>
      <c r="K886" s="45"/>
      <c r="L886" s="44"/>
      <c r="M886" s="42"/>
      <c r="N886" s="42"/>
      <c r="O886" s="42"/>
      <c r="R886" s="42"/>
      <c r="U886" s="46"/>
    </row>
    <row r="887" spans="1:21" x14ac:dyDescent="0.2">
      <c r="A887" s="42"/>
      <c r="B887" s="42"/>
      <c r="C887" s="42"/>
      <c r="I887" s="44"/>
      <c r="J887" s="44"/>
      <c r="K887" s="45"/>
      <c r="L887" s="44"/>
      <c r="M887" s="42"/>
      <c r="N887" s="42"/>
      <c r="O887" s="42"/>
      <c r="R887" s="42"/>
      <c r="U887" s="46"/>
    </row>
    <row r="888" spans="1:21" x14ac:dyDescent="0.2">
      <c r="A888" s="42"/>
      <c r="B888" s="42"/>
      <c r="C888" s="42"/>
      <c r="I888" s="44"/>
      <c r="J888" s="44"/>
      <c r="K888" s="45"/>
      <c r="L888" s="44"/>
      <c r="M888" s="42"/>
      <c r="N888" s="42"/>
      <c r="O888" s="42"/>
      <c r="R888" s="42"/>
      <c r="U888" s="46"/>
    </row>
    <row r="889" spans="1:21" x14ac:dyDescent="0.2">
      <c r="A889" s="42"/>
      <c r="B889" s="42"/>
      <c r="C889" s="42"/>
      <c r="I889" s="44"/>
      <c r="J889" s="44"/>
      <c r="K889" s="45"/>
      <c r="L889" s="44"/>
      <c r="M889" s="42"/>
      <c r="N889" s="42"/>
      <c r="O889" s="42"/>
      <c r="R889" s="42"/>
      <c r="U889" s="46"/>
    </row>
    <row r="890" spans="1:21" x14ac:dyDescent="0.2">
      <c r="A890" s="42"/>
      <c r="B890" s="42"/>
      <c r="C890" s="42"/>
      <c r="I890" s="44"/>
      <c r="J890" s="44"/>
      <c r="K890" s="45"/>
      <c r="L890" s="44"/>
      <c r="M890" s="42"/>
      <c r="N890" s="42"/>
      <c r="O890" s="42"/>
      <c r="R890" s="42"/>
      <c r="U890" s="46"/>
    </row>
    <row r="891" spans="1:21" x14ac:dyDescent="0.2">
      <c r="A891" s="42"/>
      <c r="B891" s="42"/>
      <c r="C891" s="42"/>
      <c r="I891" s="44"/>
      <c r="J891" s="44"/>
      <c r="K891" s="45"/>
      <c r="L891" s="44"/>
      <c r="M891" s="42"/>
      <c r="N891" s="42"/>
      <c r="O891" s="42"/>
      <c r="R891" s="42"/>
      <c r="U891" s="46"/>
    </row>
    <row r="892" spans="1:21" x14ac:dyDescent="0.2">
      <c r="A892" s="42"/>
      <c r="B892" s="42"/>
      <c r="C892" s="42"/>
      <c r="I892" s="44"/>
      <c r="J892" s="44"/>
      <c r="K892" s="45"/>
      <c r="L892" s="44"/>
      <c r="M892" s="42"/>
      <c r="N892" s="42"/>
      <c r="O892" s="42"/>
      <c r="R892" s="42"/>
      <c r="U892" s="46"/>
    </row>
    <row r="893" spans="1:21" x14ac:dyDescent="0.2">
      <c r="A893" s="42"/>
      <c r="B893" s="42"/>
      <c r="C893" s="42"/>
      <c r="I893" s="44"/>
      <c r="J893" s="44"/>
      <c r="K893" s="45"/>
      <c r="L893" s="44"/>
      <c r="M893" s="42"/>
      <c r="N893" s="42"/>
      <c r="O893" s="42"/>
      <c r="R893" s="42"/>
      <c r="U893" s="46"/>
    </row>
    <row r="894" spans="1:21" x14ac:dyDescent="0.2">
      <c r="A894" s="42"/>
      <c r="B894" s="42"/>
      <c r="C894" s="42"/>
      <c r="I894" s="44"/>
      <c r="J894" s="44"/>
      <c r="K894" s="45"/>
      <c r="L894" s="44"/>
      <c r="M894" s="42"/>
      <c r="N894" s="42"/>
      <c r="O894" s="42"/>
      <c r="R894" s="42"/>
      <c r="U894" s="46"/>
    </row>
    <row r="895" spans="1:21" x14ac:dyDescent="0.2">
      <c r="A895" s="42"/>
      <c r="B895" s="42"/>
      <c r="C895" s="42"/>
      <c r="I895" s="44"/>
      <c r="J895" s="44"/>
      <c r="K895" s="45"/>
      <c r="L895" s="44"/>
      <c r="M895" s="42"/>
      <c r="N895" s="42"/>
      <c r="O895" s="42"/>
      <c r="R895" s="42"/>
      <c r="U895" s="46"/>
    </row>
    <row r="896" spans="1:21" x14ac:dyDescent="0.2">
      <c r="A896" s="42"/>
      <c r="B896" s="42"/>
      <c r="C896" s="42"/>
      <c r="I896" s="44"/>
      <c r="J896" s="44"/>
      <c r="K896" s="45"/>
      <c r="L896" s="44"/>
      <c r="M896" s="42"/>
      <c r="N896" s="42"/>
      <c r="O896" s="42"/>
      <c r="R896" s="42"/>
      <c r="U896" s="46"/>
    </row>
    <row r="897" spans="1:21" x14ac:dyDescent="0.2">
      <c r="A897" s="42"/>
      <c r="B897" s="42"/>
      <c r="C897" s="42"/>
      <c r="I897" s="44"/>
      <c r="J897" s="44"/>
      <c r="K897" s="45"/>
      <c r="L897" s="44"/>
      <c r="M897" s="42"/>
      <c r="N897" s="42"/>
      <c r="O897" s="42"/>
      <c r="R897" s="42"/>
      <c r="U897" s="46"/>
    </row>
    <row r="898" spans="1:21" x14ac:dyDescent="0.2">
      <c r="A898" s="42"/>
      <c r="B898" s="42"/>
      <c r="C898" s="42"/>
      <c r="I898" s="44"/>
      <c r="J898" s="44"/>
      <c r="K898" s="45"/>
      <c r="L898" s="44"/>
      <c r="M898" s="42"/>
      <c r="N898" s="42"/>
      <c r="O898" s="42"/>
      <c r="R898" s="42"/>
      <c r="U898" s="46"/>
    </row>
    <row r="899" spans="1:21" x14ac:dyDescent="0.2">
      <c r="A899" s="42"/>
      <c r="B899" s="42"/>
      <c r="C899" s="42"/>
      <c r="I899" s="44"/>
      <c r="J899" s="44"/>
      <c r="K899" s="45"/>
      <c r="L899" s="44"/>
      <c r="M899" s="42"/>
      <c r="N899" s="42"/>
      <c r="O899" s="42"/>
      <c r="R899" s="42"/>
      <c r="U899" s="46"/>
    </row>
    <row r="900" spans="1:21" x14ac:dyDescent="0.2">
      <c r="A900" s="42"/>
      <c r="B900" s="42"/>
      <c r="C900" s="42"/>
      <c r="I900" s="44"/>
      <c r="J900" s="44"/>
      <c r="K900" s="45"/>
      <c r="L900" s="44"/>
      <c r="M900" s="42"/>
      <c r="N900" s="42"/>
      <c r="O900" s="42"/>
      <c r="R900" s="42"/>
      <c r="U900" s="46"/>
    </row>
    <row r="901" spans="1:21" x14ac:dyDescent="0.2">
      <c r="A901" s="42"/>
      <c r="B901" s="42"/>
      <c r="C901" s="42"/>
      <c r="I901" s="44"/>
      <c r="J901" s="44"/>
      <c r="K901" s="45"/>
      <c r="L901" s="44"/>
      <c r="M901" s="42"/>
      <c r="N901" s="42"/>
      <c r="O901" s="42"/>
      <c r="R901" s="42"/>
      <c r="U901" s="46"/>
    </row>
    <row r="902" spans="1:21" x14ac:dyDescent="0.2">
      <c r="A902" s="42"/>
      <c r="B902" s="42"/>
      <c r="C902" s="42"/>
      <c r="I902" s="44"/>
      <c r="J902" s="44"/>
      <c r="K902" s="45"/>
      <c r="L902" s="44"/>
      <c r="M902" s="42"/>
      <c r="N902" s="42"/>
      <c r="O902" s="42"/>
      <c r="R902" s="42"/>
      <c r="U902" s="46"/>
    </row>
    <row r="903" spans="1:21" x14ac:dyDescent="0.2">
      <c r="A903" s="42"/>
      <c r="B903" s="42"/>
      <c r="C903" s="42"/>
      <c r="I903" s="44"/>
      <c r="J903" s="44"/>
      <c r="K903" s="45"/>
      <c r="L903" s="44"/>
      <c r="M903" s="42"/>
      <c r="N903" s="42"/>
      <c r="O903" s="42"/>
      <c r="R903" s="42"/>
      <c r="U903" s="46"/>
    </row>
    <row r="904" spans="1:21" x14ac:dyDescent="0.2">
      <c r="A904" s="42"/>
      <c r="B904" s="42"/>
      <c r="C904" s="42"/>
      <c r="I904" s="44"/>
      <c r="J904" s="44"/>
      <c r="K904" s="45"/>
      <c r="L904" s="44"/>
      <c r="M904" s="42"/>
      <c r="N904" s="42"/>
      <c r="O904" s="42"/>
      <c r="R904" s="42"/>
      <c r="U904" s="46"/>
    </row>
    <row r="905" spans="1:21" x14ac:dyDescent="0.2">
      <c r="A905" s="42"/>
      <c r="B905" s="42"/>
      <c r="C905" s="42"/>
      <c r="I905" s="44"/>
      <c r="J905" s="44"/>
      <c r="K905" s="45"/>
      <c r="L905" s="44"/>
      <c r="M905" s="42"/>
      <c r="N905" s="42"/>
      <c r="O905" s="42"/>
      <c r="R905" s="42"/>
      <c r="U905" s="46"/>
    </row>
    <row r="906" spans="1:21" x14ac:dyDescent="0.2">
      <c r="A906" s="42"/>
      <c r="B906" s="42"/>
      <c r="C906" s="42"/>
      <c r="I906" s="44"/>
      <c r="J906" s="44"/>
      <c r="K906" s="45"/>
      <c r="L906" s="44"/>
      <c r="M906" s="42"/>
      <c r="N906" s="42"/>
      <c r="O906" s="42"/>
      <c r="R906" s="42"/>
      <c r="U906" s="46"/>
    </row>
    <row r="907" spans="1:21" x14ac:dyDescent="0.2">
      <c r="A907" s="42"/>
      <c r="B907" s="42"/>
      <c r="C907" s="42"/>
      <c r="I907" s="44"/>
      <c r="J907" s="44"/>
      <c r="K907" s="45"/>
      <c r="L907" s="44"/>
      <c r="M907" s="42"/>
      <c r="N907" s="42"/>
      <c r="O907" s="42"/>
      <c r="R907" s="42"/>
      <c r="U907" s="46"/>
    </row>
    <row r="908" spans="1:21" x14ac:dyDescent="0.2">
      <c r="A908" s="42"/>
      <c r="B908" s="42"/>
      <c r="C908" s="42"/>
      <c r="I908" s="44"/>
      <c r="J908" s="44"/>
      <c r="K908" s="45"/>
      <c r="L908" s="44"/>
      <c r="M908" s="42"/>
      <c r="N908" s="42"/>
      <c r="O908" s="42"/>
      <c r="R908" s="42"/>
      <c r="U908" s="46"/>
    </row>
    <row r="909" spans="1:21" x14ac:dyDescent="0.2">
      <c r="A909" s="42"/>
      <c r="B909" s="42"/>
      <c r="C909" s="42"/>
      <c r="I909" s="44"/>
      <c r="J909" s="44"/>
      <c r="K909" s="45"/>
      <c r="L909" s="44"/>
      <c r="M909" s="42"/>
      <c r="N909" s="42"/>
      <c r="O909" s="42"/>
      <c r="R909" s="42"/>
      <c r="U909" s="46"/>
    </row>
    <row r="910" spans="1:21" x14ac:dyDescent="0.2">
      <c r="A910" s="42"/>
      <c r="B910" s="42"/>
      <c r="C910" s="42"/>
      <c r="I910" s="44"/>
      <c r="J910" s="44"/>
      <c r="K910" s="45"/>
      <c r="L910" s="44"/>
      <c r="M910" s="42"/>
      <c r="N910" s="42"/>
      <c r="O910" s="42"/>
      <c r="R910" s="42"/>
      <c r="U910" s="46"/>
    </row>
    <row r="911" spans="1:21" x14ac:dyDescent="0.2">
      <c r="A911" s="42"/>
      <c r="B911" s="42"/>
      <c r="C911" s="42"/>
      <c r="I911" s="44"/>
      <c r="J911" s="44"/>
      <c r="K911" s="45"/>
      <c r="L911" s="44"/>
      <c r="M911" s="42"/>
      <c r="N911" s="42"/>
      <c r="O911" s="42"/>
      <c r="R911" s="42"/>
      <c r="U911" s="46"/>
    </row>
    <row r="912" spans="1:21" x14ac:dyDescent="0.2">
      <c r="A912" s="42"/>
      <c r="B912" s="42"/>
      <c r="C912" s="42"/>
      <c r="I912" s="44"/>
      <c r="J912" s="44"/>
      <c r="K912" s="45"/>
      <c r="L912" s="44"/>
      <c r="M912" s="42"/>
      <c r="N912" s="42"/>
      <c r="O912" s="42"/>
      <c r="R912" s="42"/>
      <c r="U912" s="46"/>
    </row>
    <row r="913" spans="1:21" x14ac:dyDescent="0.2">
      <c r="A913" s="42"/>
      <c r="B913" s="42"/>
      <c r="C913" s="42"/>
      <c r="I913" s="44"/>
      <c r="J913" s="44"/>
      <c r="K913" s="45"/>
      <c r="L913" s="44"/>
      <c r="M913" s="42"/>
      <c r="N913" s="42"/>
      <c r="O913" s="42"/>
      <c r="R913" s="42"/>
      <c r="U913" s="46"/>
    </row>
    <row r="914" spans="1:21" x14ac:dyDescent="0.2">
      <c r="A914" s="42"/>
      <c r="B914" s="42"/>
      <c r="C914" s="42"/>
      <c r="I914" s="44"/>
      <c r="J914" s="44"/>
      <c r="K914" s="45"/>
      <c r="L914" s="44"/>
      <c r="M914" s="42"/>
      <c r="N914" s="42"/>
      <c r="O914" s="42"/>
      <c r="R914" s="42"/>
      <c r="U914" s="46"/>
    </row>
    <row r="915" spans="1:21" x14ac:dyDescent="0.2">
      <c r="A915" s="42"/>
      <c r="B915" s="42"/>
      <c r="C915" s="42"/>
      <c r="I915" s="44"/>
      <c r="J915" s="44"/>
      <c r="K915" s="45"/>
      <c r="L915" s="44"/>
      <c r="M915" s="42"/>
      <c r="N915" s="42"/>
      <c r="O915" s="42"/>
      <c r="R915" s="42"/>
      <c r="U915" s="46"/>
    </row>
    <row r="916" spans="1:21" x14ac:dyDescent="0.2">
      <c r="A916" s="42"/>
      <c r="B916" s="42"/>
      <c r="C916" s="42"/>
      <c r="I916" s="44"/>
      <c r="J916" s="44"/>
      <c r="K916" s="45"/>
      <c r="L916" s="44"/>
      <c r="M916" s="42"/>
      <c r="N916" s="42"/>
      <c r="O916" s="42"/>
      <c r="R916" s="42"/>
      <c r="U916" s="46"/>
    </row>
    <row r="917" spans="1:21" x14ac:dyDescent="0.2">
      <c r="A917" s="42"/>
      <c r="B917" s="42"/>
      <c r="C917" s="42"/>
      <c r="I917" s="44"/>
      <c r="J917" s="44"/>
      <c r="K917" s="45"/>
      <c r="L917" s="44"/>
      <c r="M917" s="42"/>
      <c r="N917" s="42"/>
      <c r="O917" s="42"/>
      <c r="R917" s="42"/>
      <c r="U917" s="46"/>
    </row>
    <row r="918" spans="1:21" x14ac:dyDescent="0.2">
      <c r="A918" s="42"/>
      <c r="B918" s="42"/>
      <c r="C918" s="42"/>
      <c r="I918" s="44"/>
      <c r="J918" s="44"/>
      <c r="K918" s="45"/>
      <c r="L918" s="44"/>
      <c r="M918" s="42"/>
      <c r="N918" s="42"/>
      <c r="O918" s="42"/>
      <c r="R918" s="42"/>
      <c r="U918" s="46"/>
    </row>
    <row r="919" spans="1:21" x14ac:dyDescent="0.2">
      <c r="A919" s="42"/>
      <c r="B919" s="42"/>
      <c r="C919" s="42"/>
      <c r="I919" s="44"/>
      <c r="J919" s="44"/>
      <c r="K919" s="45"/>
      <c r="L919" s="44"/>
      <c r="M919" s="42"/>
      <c r="N919" s="42"/>
      <c r="O919" s="42"/>
      <c r="R919" s="42"/>
      <c r="U919" s="46"/>
    </row>
    <row r="920" spans="1:21" x14ac:dyDescent="0.2">
      <c r="A920" s="42"/>
      <c r="B920" s="42"/>
      <c r="C920" s="42"/>
      <c r="I920" s="44"/>
      <c r="J920" s="44"/>
      <c r="K920" s="45"/>
      <c r="L920" s="44"/>
      <c r="M920" s="42"/>
      <c r="N920" s="42"/>
      <c r="O920" s="42"/>
      <c r="R920" s="42"/>
      <c r="U920" s="46"/>
    </row>
    <row r="921" spans="1:21" x14ac:dyDescent="0.2">
      <c r="A921" s="42"/>
      <c r="B921" s="42"/>
      <c r="C921" s="42"/>
      <c r="I921" s="44"/>
      <c r="J921" s="44"/>
      <c r="K921" s="45"/>
      <c r="L921" s="44"/>
      <c r="M921" s="42"/>
      <c r="N921" s="42"/>
      <c r="O921" s="42"/>
      <c r="R921" s="42"/>
      <c r="U921" s="46"/>
    </row>
    <row r="922" spans="1:21" x14ac:dyDescent="0.2">
      <c r="A922" s="42"/>
      <c r="B922" s="42"/>
      <c r="C922" s="42"/>
      <c r="I922" s="44"/>
      <c r="J922" s="44"/>
      <c r="K922" s="45"/>
      <c r="L922" s="44"/>
      <c r="M922" s="42"/>
      <c r="N922" s="42"/>
      <c r="O922" s="42"/>
      <c r="R922" s="42"/>
      <c r="U922" s="46"/>
    </row>
    <row r="923" spans="1:21" x14ac:dyDescent="0.2">
      <c r="A923" s="42"/>
      <c r="B923" s="42"/>
      <c r="C923" s="42"/>
      <c r="I923" s="44"/>
      <c r="J923" s="44"/>
      <c r="K923" s="45"/>
      <c r="L923" s="44"/>
      <c r="M923" s="42"/>
      <c r="N923" s="42"/>
      <c r="O923" s="42"/>
      <c r="R923" s="42"/>
      <c r="U923" s="46"/>
    </row>
    <row r="924" spans="1:21" x14ac:dyDescent="0.2">
      <c r="A924" s="42"/>
      <c r="B924" s="42"/>
      <c r="C924" s="42"/>
      <c r="I924" s="44"/>
      <c r="J924" s="44"/>
      <c r="K924" s="45"/>
      <c r="L924" s="44"/>
      <c r="M924" s="42"/>
      <c r="N924" s="42"/>
      <c r="O924" s="42"/>
      <c r="R924" s="42"/>
      <c r="U924" s="46"/>
    </row>
    <row r="925" spans="1:21" x14ac:dyDescent="0.2">
      <c r="A925" s="42"/>
      <c r="B925" s="42"/>
      <c r="C925" s="42"/>
      <c r="I925" s="44"/>
      <c r="J925" s="44"/>
      <c r="K925" s="45"/>
      <c r="L925" s="44"/>
      <c r="M925" s="42"/>
      <c r="N925" s="42"/>
      <c r="O925" s="42"/>
      <c r="R925" s="42"/>
      <c r="U925" s="46"/>
    </row>
    <row r="926" spans="1:21" x14ac:dyDescent="0.2">
      <c r="A926" s="42"/>
      <c r="B926" s="42"/>
      <c r="C926" s="42"/>
      <c r="I926" s="44"/>
      <c r="J926" s="44"/>
      <c r="K926" s="45"/>
      <c r="L926" s="44"/>
      <c r="M926" s="42"/>
      <c r="N926" s="42"/>
      <c r="O926" s="42"/>
      <c r="R926" s="42"/>
      <c r="U926" s="46"/>
    </row>
    <row r="927" spans="1:21" x14ac:dyDescent="0.2">
      <c r="A927" s="42"/>
      <c r="B927" s="42"/>
      <c r="C927" s="42"/>
      <c r="I927" s="44"/>
      <c r="J927" s="44"/>
      <c r="K927" s="45"/>
      <c r="L927" s="44"/>
      <c r="M927" s="42"/>
      <c r="N927" s="42"/>
      <c r="O927" s="42"/>
      <c r="R927" s="42"/>
      <c r="U927" s="46"/>
    </row>
    <row r="928" spans="1:21" x14ac:dyDescent="0.2">
      <c r="A928" s="42"/>
      <c r="B928" s="42"/>
      <c r="C928" s="42"/>
      <c r="I928" s="44"/>
      <c r="J928" s="44"/>
      <c r="K928" s="45"/>
      <c r="L928" s="44"/>
      <c r="M928" s="42"/>
      <c r="N928" s="42"/>
      <c r="O928" s="42"/>
      <c r="R928" s="42"/>
      <c r="U928" s="46"/>
    </row>
    <row r="929" spans="1:21" x14ac:dyDescent="0.2">
      <c r="A929" s="42"/>
      <c r="B929" s="42"/>
      <c r="C929" s="42"/>
      <c r="I929" s="44"/>
      <c r="J929" s="44"/>
      <c r="K929" s="45"/>
      <c r="L929" s="44"/>
      <c r="M929" s="42"/>
      <c r="N929" s="42"/>
      <c r="O929" s="42"/>
      <c r="R929" s="42"/>
      <c r="U929" s="46"/>
    </row>
    <row r="930" spans="1:21" x14ac:dyDescent="0.2">
      <c r="A930" s="42"/>
      <c r="B930" s="42"/>
      <c r="C930" s="42"/>
      <c r="I930" s="44"/>
      <c r="J930" s="44"/>
      <c r="K930" s="45"/>
      <c r="L930" s="44"/>
      <c r="M930" s="42"/>
      <c r="N930" s="42"/>
      <c r="O930" s="42"/>
      <c r="R930" s="42"/>
      <c r="U930" s="46"/>
    </row>
    <row r="931" spans="1:21" x14ac:dyDescent="0.2">
      <c r="A931" s="42"/>
      <c r="B931" s="42"/>
      <c r="C931" s="42"/>
      <c r="I931" s="44"/>
      <c r="J931" s="44"/>
      <c r="K931" s="45"/>
      <c r="L931" s="44"/>
      <c r="M931" s="42"/>
      <c r="N931" s="42"/>
      <c r="O931" s="42"/>
      <c r="R931" s="42"/>
      <c r="U931" s="46"/>
    </row>
    <row r="932" spans="1:21" x14ac:dyDescent="0.2">
      <c r="A932" s="42"/>
      <c r="B932" s="42"/>
      <c r="C932" s="42"/>
      <c r="I932" s="44"/>
      <c r="J932" s="44"/>
      <c r="K932" s="45"/>
      <c r="L932" s="44"/>
      <c r="M932" s="42"/>
      <c r="N932" s="42"/>
      <c r="O932" s="42"/>
      <c r="R932" s="42"/>
      <c r="U932" s="46"/>
    </row>
    <row r="933" spans="1:21" x14ac:dyDescent="0.2">
      <c r="A933" s="42"/>
      <c r="B933" s="42"/>
      <c r="C933" s="42"/>
      <c r="I933" s="44"/>
      <c r="J933" s="44"/>
      <c r="K933" s="45"/>
      <c r="L933" s="44"/>
      <c r="M933" s="42"/>
      <c r="N933" s="42"/>
      <c r="O933" s="42"/>
      <c r="R933" s="42"/>
      <c r="U933" s="46"/>
    </row>
    <row r="934" spans="1:21" x14ac:dyDescent="0.2">
      <c r="A934" s="42"/>
      <c r="B934" s="42"/>
      <c r="C934" s="42"/>
      <c r="I934" s="44"/>
      <c r="J934" s="44"/>
      <c r="K934" s="45"/>
      <c r="L934" s="44"/>
      <c r="M934" s="42"/>
      <c r="N934" s="42"/>
      <c r="O934" s="42"/>
      <c r="R934" s="42"/>
      <c r="U934" s="46"/>
    </row>
    <row r="935" spans="1:21" x14ac:dyDescent="0.2">
      <c r="A935" s="42"/>
      <c r="B935" s="42"/>
      <c r="C935" s="42"/>
      <c r="I935" s="44"/>
      <c r="J935" s="44"/>
      <c r="K935" s="45"/>
      <c r="L935" s="44"/>
      <c r="M935" s="42"/>
      <c r="N935" s="42"/>
      <c r="O935" s="42"/>
      <c r="R935" s="42"/>
      <c r="U935" s="46"/>
    </row>
    <row r="936" spans="1:21" x14ac:dyDescent="0.2">
      <c r="A936" s="42"/>
      <c r="B936" s="42"/>
      <c r="C936" s="42"/>
      <c r="I936" s="44"/>
      <c r="J936" s="44"/>
      <c r="K936" s="45"/>
      <c r="L936" s="44"/>
      <c r="M936" s="42"/>
      <c r="N936" s="42"/>
      <c r="O936" s="42"/>
      <c r="R936" s="42"/>
      <c r="U936" s="46"/>
    </row>
    <row r="937" spans="1:21" x14ac:dyDescent="0.2">
      <c r="A937" s="42"/>
      <c r="B937" s="42"/>
      <c r="C937" s="42"/>
      <c r="I937" s="44"/>
      <c r="J937" s="44"/>
      <c r="K937" s="45"/>
      <c r="L937" s="44"/>
      <c r="M937" s="42"/>
      <c r="N937" s="42"/>
      <c r="O937" s="42"/>
      <c r="R937" s="42"/>
      <c r="U937" s="46"/>
    </row>
    <row r="938" spans="1:21" x14ac:dyDescent="0.2">
      <c r="A938" s="42"/>
      <c r="B938" s="42"/>
      <c r="C938" s="42"/>
      <c r="I938" s="44"/>
      <c r="J938" s="44"/>
      <c r="K938" s="45"/>
      <c r="L938" s="44"/>
      <c r="M938" s="42"/>
      <c r="N938" s="42"/>
      <c r="O938" s="42"/>
      <c r="R938" s="42"/>
      <c r="U938" s="46"/>
    </row>
    <row r="939" spans="1:21" x14ac:dyDescent="0.2">
      <c r="A939" s="42"/>
      <c r="B939" s="42"/>
      <c r="C939" s="42"/>
      <c r="I939" s="44"/>
      <c r="J939" s="44"/>
      <c r="K939" s="45"/>
      <c r="L939" s="44"/>
      <c r="M939" s="42"/>
      <c r="N939" s="42"/>
      <c r="O939" s="42"/>
      <c r="R939" s="42"/>
      <c r="U939" s="46"/>
    </row>
    <row r="940" spans="1:21" x14ac:dyDescent="0.2">
      <c r="A940" s="42"/>
      <c r="B940" s="42"/>
      <c r="C940" s="42"/>
      <c r="I940" s="44"/>
      <c r="J940" s="44"/>
      <c r="K940" s="45"/>
      <c r="L940" s="44"/>
      <c r="M940" s="42"/>
      <c r="N940" s="42"/>
      <c r="O940" s="42"/>
      <c r="R940" s="42"/>
      <c r="U940" s="46"/>
    </row>
    <row r="941" spans="1:21" x14ac:dyDescent="0.2">
      <c r="A941" s="42"/>
      <c r="B941" s="42"/>
      <c r="C941" s="42"/>
      <c r="I941" s="44"/>
      <c r="J941" s="44"/>
      <c r="K941" s="45"/>
      <c r="L941" s="44"/>
      <c r="M941" s="42"/>
      <c r="N941" s="42"/>
      <c r="O941" s="42"/>
      <c r="R941" s="42"/>
      <c r="U941" s="46"/>
    </row>
    <row r="942" spans="1:21" x14ac:dyDescent="0.2">
      <c r="A942" s="42"/>
      <c r="B942" s="42"/>
      <c r="C942" s="42"/>
      <c r="I942" s="44"/>
      <c r="J942" s="44"/>
      <c r="K942" s="45"/>
      <c r="L942" s="44"/>
      <c r="M942" s="42"/>
      <c r="N942" s="42"/>
      <c r="O942" s="42"/>
      <c r="R942" s="42"/>
      <c r="U942" s="46"/>
    </row>
    <row r="943" spans="1:21" x14ac:dyDescent="0.2">
      <c r="A943" s="42"/>
      <c r="B943" s="42"/>
      <c r="C943" s="42"/>
      <c r="I943" s="44"/>
      <c r="J943" s="44"/>
      <c r="K943" s="45"/>
      <c r="L943" s="44"/>
      <c r="M943" s="42"/>
      <c r="N943" s="42"/>
      <c r="O943" s="42"/>
      <c r="R943" s="42"/>
      <c r="U943" s="46"/>
    </row>
    <row r="944" spans="1:21" x14ac:dyDescent="0.2">
      <c r="A944" s="42"/>
      <c r="B944" s="42"/>
      <c r="C944" s="42"/>
      <c r="I944" s="44"/>
      <c r="J944" s="44"/>
      <c r="K944" s="45"/>
      <c r="L944" s="44"/>
      <c r="M944" s="42"/>
      <c r="N944" s="42"/>
      <c r="O944" s="42"/>
      <c r="R944" s="42"/>
      <c r="U944" s="46"/>
    </row>
    <row r="945" spans="1:21" x14ac:dyDescent="0.2">
      <c r="A945" s="42"/>
      <c r="B945" s="42"/>
      <c r="C945" s="42"/>
      <c r="I945" s="44"/>
      <c r="J945" s="44"/>
      <c r="K945" s="45"/>
      <c r="L945" s="44"/>
      <c r="M945" s="42"/>
      <c r="N945" s="42"/>
      <c r="O945" s="42"/>
      <c r="R945" s="42"/>
      <c r="U945" s="46"/>
    </row>
    <row r="946" spans="1:21" x14ac:dyDescent="0.2">
      <c r="A946" s="42"/>
      <c r="B946" s="42"/>
      <c r="C946" s="42"/>
      <c r="I946" s="44"/>
      <c r="J946" s="44"/>
      <c r="K946" s="45"/>
      <c r="L946" s="44"/>
      <c r="M946" s="42"/>
      <c r="N946" s="42"/>
      <c r="O946" s="42"/>
      <c r="R946" s="42"/>
      <c r="U946" s="46"/>
    </row>
    <row r="947" spans="1:21" x14ac:dyDescent="0.2">
      <c r="A947" s="42"/>
      <c r="B947" s="42"/>
      <c r="C947" s="42"/>
      <c r="I947" s="44"/>
      <c r="J947" s="44"/>
      <c r="K947" s="45"/>
      <c r="L947" s="44"/>
      <c r="M947" s="42"/>
      <c r="N947" s="42"/>
      <c r="O947" s="42"/>
      <c r="R947" s="42"/>
      <c r="U947" s="46"/>
    </row>
    <row r="948" spans="1:21" x14ac:dyDescent="0.2">
      <c r="A948" s="42"/>
      <c r="B948" s="42"/>
      <c r="C948" s="42"/>
      <c r="I948" s="44"/>
      <c r="J948" s="44"/>
      <c r="K948" s="45"/>
      <c r="L948" s="44"/>
      <c r="M948" s="42"/>
      <c r="N948" s="42"/>
      <c r="O948" s="42"/>
      <c r="R948" s="42"/>
      <c r="U948" s="46"/>
    </row>
    <row r="949" spans="1:21" x14ac:dyDescent="0.2">
      <c r="A949" s="42"/>
      <c r="B949" s="42"/>
      <c r="C949" s="42"/>
      <c r="I949" s="44"/>
      <c r="J949" s="44"/>
      <c r="K949" s="45"/>
      <c r="L949" s="44"/>
      <c r="M949" s="42"/>
      <c r="N949" s="42"/>
      <c r="O949" s="42"/>
      <c r="R949" s="42"/>
      <c r="U949" s="46"/>
    </row>
    <row r="950" spans="1:21" x14ac:dyDescent="0.2">
      <c r="A950" s="42"/>
      <c r="B950" s="42"/>
      <c r="C950" s="42"/>
      <c r="I950" s="44"/>
      <c r="J950" s="44"/>
      <c r="K950" s="45"/>
      <c r="L950" s="44"/>
      <c r="M950" s="42"/>
      <c r="N950" s="42"/>
      <c r="O950" s="42"/>
      <c r="R950" s="42"/>
      <c r="U950" s="46"/>
    </row>
    <row r="951" spans="1:21" x14ac:dyDescent="0.2">
      <c r="A951" s="42"/>
      <c r="B951" s="42"/>
      <c r="C951" s="42"/>
      <c r="I951" s="44"/>
      <c r="J951" s="44"/>
      <c r="K951" s="45"/>
      <c r="L951" s="44"/>
      <c r="M951" s="42"/>
      <c r="N951" s="42"/>
      <c r="O951" s="42"/>
      <c r="R951" s="42"/>
      <c r="U951" s="46"/>
    </row>
    <row r="952" spans="1:21" x14ac:dyDescent="0.2">
      <c r="A952" s="42"/>
      <c r="B952" s="42"/>
      <c r="C952" s="42"/>
      <c r="I952" s="44"/>
      <c r="J952" s="44"/>
      <c r="K952" s="45"/>
      <c r="L952" s="44"/>
      <c r="M952" s="42"/>
      <c r="N952" s="42"/>
      <c r="O952" s="42"/>
      <c r="R952" s="42"/>
      <c r="U952" s="46"/>
    </row>
    <row r="953" spans="1:21" x14ac:dyDescent="0.2">
      <c r="A953" s="42"/>
      <c r="B953" s="42"/>
      <c r="C953" s="42"/>
      <c r="I953" s="44"/>
      <c r="J953" s="44"/>
      <c r="K953" s="45"/>
      <c r="L953" s="44"/>
      <c r="M953" s="42"/>
      <c r="N953" s="42"/>
      <c r="O953" s="42"/>
      <c r="R953" s="42"/>
      <c r="U953" s="46"/>
    </row>
    <row r="954" spans="1:21" x14ac:dyDescent="0.2">
      <c r="A954" s="42"/>
      <c r="B954" s="42"/>
      <c r="C954" s="42"/>
      <c r="I954" s="44"/>
      <c r="J954" s="44"/>
      <c r="K954" s="45"/>
      <c r="L954" s="44"/>
      <c r="M954" s="42"/>
      <c r="N954" s="42"/>
      <c r="O954" s="42"/>
      <c r="R954" s="42"/>
      <c r="U954" s="46"/>
    </row>
    <row r="955" spans="1:21" x14ac:dyDescent="0.2">
      <c r="A955" s="42"/>
      <c r="B955" s="42"/>
      <c r="C955" s="42"/>
      <c r="I955" s="44"/>
      <c r="J955" s="44"/>
      <c r="K955" s="45"/>
      <c r="L955" s="44"/>
      <c r="M955" s="42"/>
      <c r="N955" s="42"/>
      <c r="O955" s="42"/>
      <c r="R955" s="42"/>
      <c r="U955" s="46"/>
    </row>
    <row r="956" spans="1:21" x14ac:dyDescent="0.2">
      <c r="A956" s="42"/>
      <c r="B956" s="42"/>
      <c r="C956" s="42"/>
      <c r="I956" s="44"/>
      <c r="J956" s="44"/>
      <c r="K956" s="45"/>
      <c r="L956" s="44"/>
      <c r="M956" s="42"/>
      <c r="N956" s="42"/>
      <c r="O956" s="42"/>
      <c r="R956" s="42"/>
      <c r="U956" s="46"/>
    </row>
    <row r="957" spans="1:21" x14ac:dyDescent="0.2">
      <c r="A957" s="42"/>
      <c r="B957" s="42"/>
      <c r="C957" s="42"/>
      <c r="I957" s="44"/>
      <c r="J957" s="44"/>
      <c r="K957" s="45"/>
      <c r="L957" s="44"/>
      <c r="M957" s="42"/>
      <c r="N957" s="42"/>
      <c r="O957" s="42"/>
      <c r="R957" s="42"/>
      <c r="U957" s="46"/>
    </row>
    <row r="958" spans="1:21" x14ac:dyDescent="0.2">
      <c r="A958" s="42"/>
      <c r="B958" s="42"/>
      <c r="C958" s="42"/>
      <c r="I958" s="44"/>
      <c r="J958" s="44"/>
      <c r="K958" s="45"/>
      <c r="L958" s="44"/>
      <c r="M958" s="42"/>
      <c r="N958" s="42"/>
      <c r="O958" s="42"/>
      <c r="R958" s="42"/>
      <c r="U958" s="46"/>
    </row>
    <row r="959" spans="1:21" x14ac:dyDescent="0.2">
      <c r="A959" s="42"/>
      <c r="B959" s="42"/>
      <c r="C959" s="42"/>
      <c r="I959" s="44"/>
      <c r="J959" s="44"/>
      <c r="K959" s="45"/>
      <c r="L959" s="44"/>
      <c r="M959" s="42"/>
      <c r="N959" s="42"/>
      <c r="O959" s="42"/>
      <c r="R959" s="42"/>
      <c r="U959" s="46"/>
    </row>
    <row r="960" spans="1:21" x14ac:dyDescent="0.2">
      <c r="A960" s="42"/>
      <c r="B960" s="42"/>
      <c r="C960" s="42"/>
      <c r="I960" s="44"/>
      <c r="J960" s="44"/>
      <c r="K960" s="45"/>
      <c r="L960" s="44"/>
      <c r="M960" s="42"/>
      <c r="N960" s="42"/>
      <c r="O960" s="42"/>
      <c r="R960" s="42"/>
      <c r="U960" s="46"/>
    </row>
    <row r="961" spans="1:21" x14ac:dyDescent="0.2">
      <c r="A961" s="42"/>
      <c r="B961" s="42"/>
      <c r="C961" s="42"/>
      <c r="I961" s="44"/>
      <c r="J961" s="44"/>
      <c r="K961" s="45"/>
      <c r="L961" s="44"/>
      <c r="M961" s="42"/>
      <c r="N961" s="42"/>
      <c r="O961" s="42"/>
      <c r="R961" s="42"/>
      <c r="U961" s="46"/>
    </row>
    <row r="962" spans="1:21" x14ac:dyDescent="0.2">
      <c r="A962" s="42"/>
      <c r="B962" s="42"/>
      <c r="C962" s="42"/>
      <c r="I962" s="44"/>
      <c r="J962" s="44"/>
      <c r="K962" s="45"/>
      <c r="L962" s="44"/>
      <c r="M962" s="42"/>
      <c r="N962" s="42"/>
      <c r="O962" s="42"/>
      <c r="R962" s="42"/>
      <c r="U962" s="46"/>
    </row>
    <row r="963" spans="1:21" x14ac:dyDescent="0.2">
      <c r="A963" s="42"/>
      <c r="B963" s="42"/>
      <c r="C963" s="42"/>
      <c r="I963" s="44"/>
      <c r="J963" s="44"/>
      <c r="K963" s="45"/>
      <c r="L963" s="44"/>
      <c r="M963" s="42"/>
      <c r="N963" s="42"/>
      <c r="O963" s="42"/>
      <c r="R963" s="42"/>
      <c r="U963" s="46"/>
    </row>
    <row r="964" spans="1:21" x14ac:dyDescent="0.2">
      <c r="A964" s="42"/>
      <c r="B964" s="42"/>
      <c r="C964" s="42"/>
      <c r="I964" s="44"/>
      <c r="J964" s="44"/>
      <c r="K964" s="45"/>
      <c r="L964" s="44"/>
      <c r="M964" s="42"/>
      <c r="N964" s="42"/>
      <c r="O964" s="42"/>
      <c r="R964" s="42"/>
      <c r="U964" s="46"/>
    </row>
    <row r="965" spans="1:21" x14ac:dyDescent="0.2">
      <c r="A965" s="42"/>
      <c r="B965" s="42"/>
      <c r="C965" s="42"/>
      <c r="I965" s="44"/>
      <c r="J965" s="44"/>
      <c r="K965" s="45"/>
      <c r="L965" s="44"/>
      <c r="M965" s="42"/>
      <c r="N965" s="42"/>
      <c r="O965" s="42"/>
      <c r="R965" s="42"/>
      <c r="U965" s="46"/>
    </row>
    <row r="966" spans="1:21" x14ac:dyDescent="0.2">
      <c r="A966" s="42"/>
      <c r="B966" s="42"/>
      <c r="C966" s="42"/>
      <c r="I966" s="44"/>
      <c r="J966" s="44"/>
      <c r="K966" s="45"/>
      <c r="L966" s="44"/>
      <c r="M966" s="42"/>
      <c r="N966" s="42"/>
      <c r="O966" s="42"/>
      <c r="R966" s="42"/>
      <c r="U966" s="46"/>
    </row>
    <row r="967" spans="1:21" x14ac:dyDescent="0.2">
      <c r="A967" s="42"/>
      <c r="B967" s="42"/>
      <c r="C967" s="42"/>
      <c r="I967" s="44"/>
      <c r="J967" s="44"/>
      <c r="K967" s="45"/>
      <c r="L967" s="44"/>
      <c r="M967" s="42"/>
      <c r="N967" s="42"/>
      <c r="O967" s="42"/>
      <c r="R967" s="42"/>
      <c r="U967" s="46"/>
    </row>
    <row r="968" spans="1:21" x14ac:dyDescent="0.2">
      <c r="A968" s="42"/>
      <c r="B968" s="42"/>
      <c r="C968" s="42"/>
      <c r="I968" s="44"/>
      <c r="J968" s="44"/>
      <c r="K968" s="45"/>
      <c r="L968" s="44"/>
      <c r="M968" s="42"/>
      <c r="N968" s="42"/>
      <c r="O968" s="42"/>
      <c r="R968" s="42"/>
      <c r="U968" s="46"/>
    </row>
    <row r="969" spans="1:21" x14ac:dyDescent="0.2">
      <c r="A969" s="42"/>
      <c r="B969" s="42"/>
      <c r="C969" s="42"/>
      <c r="I969" s="44"/>
      <c r="J969" s="44"/>
      <c r="K969" s="45"/>
      <c r="L969" s="44"/>
      <c r="M969" s="42"/>
      <c r="N969" s="42"/>
      <c r="O969" s="42"/>
      <c r="R969" s="42"/>
      <c r="U969" s="46"/>
    </row>
    <row r="970" spans="1:21" x14ac:dyDescent="0.2">
      <c r="A970" s="42"/>
      <c r="B970" s="42"/>
      <c r="C970" s="42"/>
      <c r="I970" s="44"/>
      <c r="J970" s="44"/>
      <c r="K970" s="45"/>
      <c r="L970" s="44"/>
      <c r="M970" s="42"/>
      <c r="N970" s="42"/>
      <c r="O970" s="42"/>
      <c r="R970" s="42"/>
      <c r="U970" s="46"/>
    </row>
    <row r="971" spans="1:21" x14ac:dyDescent="0.2">
      <c r="A971" s="42"/>
      <c r="B971" s="42"/>
      <c r="C971" s="42"/>
      <c r="I971" s="44"/>
      <c r="J971" s="44"/>
      <c r="K971" s="45"/>
      <c r="L971" s="44"/>
      <c r="M971" s="42"/>
      <c r="N971" s="42"/>
      <c r="O971" s="42"/>
      <c r="R971" s="42"/>
      <c r="U971" s="46"/>
    </row>
    <row r="972" spans="1:21" x14ac:dyDescent="0.2">
      <c r="A972" s="42"/>
      <c r="B972" s="42"/>
      <c r="C972" s="42"/>
      <c r="I972" s="44"/>
      <c r="J972" s="44"/>
      <c r="K972" s="45"/>
      <c r="L972" s="44"/>
      <c r="M972" s="42"/>
      <c r="N972" s="42"/>
      <c r="O972" s="42"/>
      <c r="R972" s="42"/>
      <c r="U972" s="46"/>
    </row>
    <row r="973" spans="1:21" x14ac:dyDescent="0.2">
      <c r="A973" s="42"/>
      <c r="B973" s="42"/>
      <c r="C973" s="42"/>
      <c r="I973" s="44"/>
      <c r="J973" s="44"/>
      <c r="K973" s="45"/>
      <c r="L973" s="44"/>
      <c r="M973" s="42"/>
      <c r="N973" s="42"/>
      <c r="O973" s="42"/>
      <c r="R973" s="42"/>
      <c r="U973" s="46"/>
    </row>
    <row r="974" spans="1:21" x14ac:dyDescent="0.2">
      <c r="A974" s="42"/>
      <c r="B974" s="42"/>
      <c r="C974" s="42"/>
      <c r="I974" s="44"/>
      <c r="J974" s="44"/>
      <c r="K974" s="45"/>
      <c r="L974" s="44"/>
      <c r="M974" s="42"/>
      <c r="N974" s="42"/>
      <c r="O974" s="42"/>
      <c r="R974" s="42"/>
      <c r="U974" s="46"/>
    </row>
    <row r="975" spans="1:21" x14ac:dyDescent="0.2">
      <c r="A975" s="42"/>
      <c r="B975" s="42"/>
      <c r="C975" s="42"/>
      <c r="I975" s="44"/>
      <c r="J975" s="44"/>
      <c r="K975" s="45"/>
      <c r="L975" s="44"/>
      <c r="M975" s="42"/>
      <c r="N975" s="42"/>
      <c r="O975" s="42"/>
      <c r="R975" s="42"/>
      <c r="U975" s="46"/>
    </row>
    <row r="976" spans="1:21" x14ac:dyDescent="0.2">
      <c r="A976" s="42"/>
      <c r="B976" s="42"/>
      <c r="C976" s="42"/>
      <c r="I976" s="44"/>
      <c r="J976" s="44"/>
      <c r="K976" s="45"/>
      <c r="L976" s="44"/>
      <c r="M976" s="42"/>
      <c r="N976" s="42"/>
      <c r="O976" s="42"/>
      <c r="R976" s="42"/>
      <c r="U976" s="46"/>
    </row>
    <row r="977" spans="1:21" x14ac:dyDescent="0.2">
      <c r="A977" s="42"/>
      <c r="B977" s="42"/>
      <c r="C977" s="42"/>
      <c r="I977" s="44"/>
      <c r="J977" s="44"/>
      <c r="K977" s="45"/>
      <c r="L977" s="44"/>
      <c r="M977" s="42"/>
      <c r="N977" s="42"/>
      <c r="O977" s="42"/>
      <c r="R977" s="42"/>
      <c r="U977" s="46"/>
    </row>
    <row r="978" spans="1:21" x14ac:dyDescent="0.2">
      <c r="A978" s="42"/>
      <c r="B978" s="42"/>
      <c r="C978" s="42"/>
      <c r="I978" s="44"/>
      <c r="J978" s="44"/>
      <c r="K978" s="45"/>
      <c r="L978" s="44"/>
      <c r="M978" s="42"/>
      <c r="N978" s="42"/>
      <c r="O978" s="42"/>
      <c r="R978" s="42"/>
      <c r="U978" s="46"/>
    </row>
    <row r="979" spans="1:21" x14ac:dyDescent="0.2">
      <c r="A979" s="42"/>
      <c r="B979" s="42"/>
      <c r="C979" s="42"/>
      <c r="I979" s="44"/>
      <c r="J979" s="44"/>
      <c r="K979" s="45"/>
      <c r="L979" s="44"/>
      <c r="M979" s="42"/>
      <c r="N979" s="42"/>
      <c r="O979" s="42"/>
      <c r="R979" s="42"/>
      <c r="U979" s="46"/>
    </row>
    <row r="980" spans="1:21" x14ac:dyDescent="0.2">
      <c r="A980" s="42"/>
      <c r="B980" s="42"/>
      <c r="C980" s="42"/>
      <c r="I980" s="44"/>
      <c r="J980" s="44"/>
      <c r="K980" s="45"/>
      <c r="L980" s="44"/>
      <c r="M980" s="42"/>
      <c r="N980" s="42"/>
      <c r="O980" s="42"/>
      <c r="R980" s="42"/>
      <c r="U980" s="46"/>
    </row>
    <row r="981" spans="1:21" x14ac:dyDescent="0.2">
      <c r="A981" s="42"/>
      <c r="B981" s="42"/>
      <c r="C981" s="42"/>
      <c r="I981" s="44"/>
      <c r="J981" s="44"/>
      <c r="K981" s="45"/>
      <c r="L981" s="44"/>
      <c r="M981" s="42"/>
      <c r="N981" s="42"/>
      <c r="O981" s="42"/>
      <c r="R981" s="42"/>
      <c r="U981" s="46"/>
    </row>
    <row r="982" spans="1:21" x14ac:dyDescent="0.2">
      <c r="A982" s="42"/>
      <c r="B982" s="42"/>
      <c r="C982" s="42"/>
      <c r="I982" s="44"/>
      <c r="J982" s="44"/>
      <c r="K982" s="45"/>
      <c r="L982" s="44"/>
      <c r="M982" s="42"/>
      <c r="N982" s="42"/>
      <c r="O982" s="42"/>
      <c r="R982" s="42"/>
      <c r="U982" s="46"/>
    </row>
    <row r="983" spans="1:21" x14ac:dyDescent="0.2">
      <c r="A983" s="42"/>
      <c r="B983" s="42"/>
      <c r="C983" s="42"/>
      <c r="I983" s="44"/>
      <c r="J983" s="44"/>
      <c r="K983" s="45"/>
      <c r="L983" s="44"/>
      <c r="M983" s="42"/>
      <c r="N983" s="42"/>
      <c r="O983" s="42"/>
      <c r="R983" s="42"/>
      <c r="U983" s="46"/>
    </row>
    <row r="984" spans="1:21" x14ac:dyDescent="0.2">
      <c r="A984" s="42"/>
      <c r="B984" s="42"/>
      <c r="C984" s="42"/>
      <c r="I984" s="44"/>
      <c r="J984" s="44"/>
      <c r="K984" s="45"/>
      <c r="L984" s="44"/>
      <c r="M984" s="42"/>
      <c r="N984" s="42"/>
      <c r="O984" s="42"/>
      <c r="R984" s="42"/>
      <c r="U984" s="46"/>
    </row>
    <row r="985" spans="1:21" x14ac:dyDescent="0.2">
      <c r="A985" s="42"/>
      <c r="B985" s="42"/>
      <c r="C985" s="42"/>
      <c r="I985" s="44"/>
      <c r="J985" s="44"/>
      <c r="K985" s="45"/>
      <c r="L985" s="44"/>
      <c r="M985" s="42"/>
      <c r="N985" s="42"/>
      <c r="O985" s="42"/>
      <c r="R985" s="42"/>
      <c r="U985" s="46"/>
    </row>
    <row r="986" spans="1:21" x14ac:dyDescent="0.2">
      <c r="A986" s="42"/>
      <c r="B986" s="42"/>
      <c r="C986" s="42"/>
      <c r="I986" s="44"/>
      <c r="J986" s="44"/>
      <c r="K986" s="45"/>
      <c r="L986" s="44"/>
      <c r="M986" s="42"/>
      <c r="N986" s="42"/>
      <c r="O986" s="42"/>
      <c r="R986" s="42"/>
      <c r="U986" s="46"/>
    </row>
    <row r="987" spans="1:21" x14ac:dyDescent="0.2">
      <c r="A987" s="42"/>
      <c r="B987" s="42"/>
      <c r="C987" s="42"/>
      <c r="I987" s="44"/>
      <c r="J987" s="44"/>
      <c r="K987" s="45"/>
      <c r="L987" s="44"/>
      <c r="M987" s="42"/>
      <c r="N987" s="42"/>
      <c r="O987" s="42"/>
      <c r="R987" s="42"/>
      <c r="U987" s="46"/>
    </row>
    <row r="988" spans="1:21" x14ac:dyDescent="0.2">
      <c r="A988" s="42"/>
      <c r="B988" s="42"/>
      <c r="C988" s="42"/>
      <c r="I988" s="44"/>
      <c r="J988" s="44"/>
      <c r="K988" s="45"/>
      <c r="L988" s="44"/>
      <c r="M988" s="42"/>
      <c r="N988" s="42"/>
      <c r="O988" s="42"/>
      <c r="R988" s="42"/>
      <c r="U988" s="46"/>
    </row>
    <row r="989" spans="1:21" x14ac:dyDescent="0.2">
      <c r="A989" s="42"/>
      <c r="B989" s="42"/>
      <c r="C989" s="42"/>
      <c r="I989" s="44"/>
      <c r="J989" s="44"/>
      <c r="K989" s="45"/>
      <c r="L989" s="44"/>
      <c r="M989" s="42"/>
      <c r="N989" s="42"/>
      <c r="O989" s="42"/>
      <c r="R989" s="42"/>
      <c r="U989" s="46"/>
    </row>
    <row r="990" spans="1:21" x14ac:dyDescent="0.2">
      <c r="A990" s="42"/>
      <c r="B990" s="42"/>
      <c r="C990" s="42"/>
      <c r="I990" s="44"/>
      <c r="J990" s="44"/>
      <c r="K990" s="45"/>
      <c r="L990" s="44"/>
      <c r="M990" s="42"/>
      <c r="N990" s="42"/>
      <c r="O990" s="42"/>
      <c r="R990" s="42"/>
      <c r="U990" s="46"/>
    </row>
    <row r="991" spans="1:21" x14ac:dyDescent="0.2">
      <c r="A991" s="42"/>
      <c r="B991" s="42"/>
      <c r="C991" s="42"/>
      <c r="I991" s="44"/>
      <c r="J991" s="44"/>
      <c r="K991" s="45"/>
      <c r="L991" s="44"/>
      <c r="M991" s="42"/>
      <c r="N991" s="42"/>
      <c r="O991" s="42"/>
      <c r="R991" s="42"/>
      <c r="U991" s="46"/>
    </row>
    <row r="992" spans="1:21" x14ac:dyDescent="0.2">
      <c r="A992" s="42"/>
      <c r="B992" s="42"/>
      <c r="C992" s="42"/>
      <c r="I992" s="44"/>
      <c r="J992" s="44"/>
      <c r="K992" s="45"/>
      <c r="L992" s="44"/>
      <c r="M992" s="42"/>
      <c r="N992" s="42"/>
      <c r="O992" s="42"/>
      <c r="R992" s="42"/>
      <c r="U992" s="46"/>
    </row>
    <row r="993" spans="1:21" x14ac:dyDescent="0.2">
      <c r="A993" s="42"/>
      <c r="B993" s="42"/>
      <c r="C993" s="42"/>
      <c r="I993" s="44"/>
      <c r="J993" s="44"/>
      <c r="K993" s="45"/>
      <c r="L993" s="44"/>
      <c r="M993" s="42"/>
      <c r="N993" s="42"/>
      <c r="O993" s="42"/>
      <c r="R993" s="42"/>
      <c r="U993" s="46"/>
    </row>
    <row r="994" spans="1:21" x14ac:dyDescent="0.2">
      <c r="A994" s="42"/>
      <c r="B994" s="42"/>
      <c r="C994" s="42"/>
      <c r="I994" s="44"/>
      <c r="J994" s="44"/>
      <c r="K994" s="45"/>
      <c r="L994" s="44"/>
      <c r="M994" s="42"/>
      <c r="N994" s="42"/>
      <c r="O994" s="42"/>
      <c r="R994" s="42"/>
      <c r="U994" s="46"/>
    </row>
    <row r="995" spans="1:21" x14ac:dyDescent="0.2">
      <c r="A995" s="42"/>
      <c r="B995" s="42"/>
      <c r="C995" s="42"/>
      <c r="I995" s="44"/>
      <c r="J995" s="44"/>
      <c r="K995" s="45"/>
      <c r="L995" s="44"/>
      <c r="M995" s="42"/>
      <c r="N995" s="42"/>
      <c r="O995" s="42"/>
      <c r="R995" s="42"/>
      <c r="U995" s="46"/>
    </row>
    <row r="996" spans="1:21" x14ac:dyDescent="0.2">
      <c r="A996" s="42"/>
      <c r="B996" s="42"/>
      <c r="C996" s="42"/>
      <c r="I996" s="44"/>
      <c r="J996" s="44"/>
      <c r="K996" s="45"/>
      <c r="L996" s="44"/>
      <c r="M996" s="42"/>
      <c r="N996" s="42"/>
      <c r="O996" s="42"/>
      <c r="R996" s="42"/>
      <c r="U996" s="46"/>
    </row>
    <row r="997" spans="1:21" x14ac:dyDescent="0.2">
      <c r="A997" s="42"/>
      <c r="B997" s="42"/>
      <c r="C997" s="42"/>
      <c r="I997" s="44"/>
      <c r="J997" s="44"/>
      <c r="K997" s="45"/>
      <c r="L997" s="44"/>
      <c r="M997" s="42"/>
      <c r="N997" s="42"/>
      <c r="O997" s="42"/>
      <c r="R997" s="42"/>
      <c r="U997" s="46"/>
    </row>
    <row r="998" spans="1:21" x14ac:dyDescent="0.2">
      <c r="A998" s="42"/>
      <c r="B998" s="42"/>
      <c r="C998" s="42"/>
      <c r="I998" s="44"/>
      <c r="J998" s="44"/>
      <c r="K998" s="45"/>
      <c r="L998" s="44"/>
      <c r="M998" s="42"/>
      <c r="N998" s="42"/>
      <c r="O998" s="42"/>
      <c r="R998" s="42"/>
      <c r="U998" s="46"/>
    </row>
    <row r="999" spans="1:21" x14ac:dyDescent="0.2">
      <c r="A999" s="42"/>
      <c r="B999" s="42"/>
      <c r="C999" s="42"/>
      <c r="I999" s="44"/>
      <c r="J999" s="44"/>
      <c r="K999" s="45"/>
      <c r="L999" s="44"/>
      <c r="M999" s="42"/>
      <c r="N999" s="42"/>
      <c r="O999" s="42"/>
      <c r="R999" s="42"/>
      <c r="U999" s="46"/>
    </row>
    <row r="1000" spans="1:21" x14ac:dyDescent="0.2">
      <c r="U1000" s="46"/>
    </row>
  </sheetData>
  <sheetCalcPr fullCalcOnLoad="1"/>
  <dataConsolidate/>
  <pageMargins left="0.62992125984251968" right="0.19685039370078741" top="1.95" bottom="0.62992125984251968" header="0.51181102362204722" footer="0.19685039370078741"/>
  <pageSetup paperSize="9" fitToHeight="0" orientation="portrait" r:id="rId1"/>
  <headerFooter alignWithMargins="0">
    <oddHeader>&amp;C&amp;"Tahoma,Krepko"&amp;16 45. IATROSSKI - kombinacija
&amp;"Arial,Navadno"&amp;10KANJSKA GORA, 17.2.2023
&amp;"Arial,Krepko"&amp;16URADNI  REZULTATI&amp;R&amp;G</oddHeader>
    <oddFooter>&amp;L&amp;"Tahoma,Navadno"&amp;12  &amp;"Arial,Navadno"&amp;10
dne:&amp;D, ob:&amp;T&amp;C
                 &amp;G&amp;Rwww.timing-mojstrana.com
stran: 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kombinacija</vt:lpstr>
      <vt:lpstr>kombinacija!Print_Area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</dc:creator>
  <cp:lastModifiedBy>TM</cp:lastModifiedBy>
  <dcterms:created xsi:type="dcterms:W3CDTF">2023-02-17T13:24:35Z</dcterms:created>
  <dcterms:modified xsi:type="dcterms:W3CDTF">2023-02-17T13:25:35Z</dcterms:modified>
</cp:coreProperties>
</file>