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895" tabRatio="825" activeTab="0"/>
  </bookViews>
  <sheets>
    <sheet name="Tekmovalci" sheetId="1" r:id="rId1"/>
    <sheet name="25m prsno M" sheetId="2" r:id="rId2"/>
    <sheet name="25m prosto M" sheetId="3" r:id="rId3"/>
    <sheet name="50m prsno M" sheetId="4" r:id="rId4"/>
    <sheet name="50m prosto M" sheetId="5" r:id="rId5"/>
    <sheet name="25m prsno Ž" sheetId="6" r:id="rId6"/>
    <sheet name="25m prosto Ž" sheetId="7" r:id="rId7"/>
    <sheet name="50m prsno Ž" sheetId="8" r:id="rId8"/>
    <sheet name="50m prosto Ž" sheetId="9" r:id="rId9"/>
    <sheet name="Pingvini" sheetId="10" r:id="rId10"/>
    <sheet name="Skupaj" sheetId="11" r:id="rId11"/>
    <sheet name="Skupaj Ž" sheetId="12" r:id="rId12"/>
    <sheet name="Štafeta" sheetId="13" state="hidden" r:id="rId13"/>
    <sheet name="Urnik" sheetId="14" r:id="rId14"/>
  </sheets>
  <definedNames>
    <definedName name="_xlnm._FilterDatabase" localSheetId="0" hidden="1">'Tekmovalci'!$B$15:$J$85</definedName>
    <definedName name="_xlnm.Print_Area" localSheetId="2">'25m prosto M'!$A$1:$H$36</definedName>
    <definedName name="_xlnm.Print_Area" localSheetId="6">'25m prosto Ž'!$A$1:$H$27</definedName>
    <definedName name="_xlnm.Print_Area" localSheetId="1">'25m prsno M'!$A$1:$H$44</definedName>
    <definedName name="_xlnm.Print_Area" localSheetId="5">'25m prsno Ž'!$A$1:$H$26</definedName>
    <definedName name="_xlnm.Print_Area" localSheetId="4">'50m prosto M'!$A$1:$H$35</definedName>
    <definedName name="_xlnm.Print_Area" localSheetId="8">'50m prosto Ž'!$A$1:$H$29</definedName>
    <definedName name="_xlnm.Print_Area" localSheetId="3">'50m prsno M'!$A$1:$H$33</definedName>
    <definedName name="_xlnm.Print_Area" localSheetId="7">'50m prsno Ž'!$A$1:$H$22</definedName>
    <definedName name="_xlnm.Print_Area" localSheetId="9">'Pingvini'!$A$1:$G$33</definedName>
    <definedName name="_xlnm.Print_Area" localSheetId="10">'Skupaj'!$A$1:$H$105</definedName>
    <definedName name="_xlnm.Print_Area" localSheetId="11">'Skupaj Ž'!$A$1:$H$52</definedName>
    <definedName name="_xlnm.Print_Area" localSheetId="0">'Tekmovalci'!$A$1:$J$92</definedName>
    <definedName name="_xlnm.Print_Area" localSheetId="13">'Urnik'!$A$1:$G$27</definedName>
    <definedName name="_xlnm.Print_Titles" localSheetId="0">'Tekmovalci'!$1:$15</definedName>
  </definedNames>
  <calcPr fullCalcOnLoad="1"/>
</workbook>
</file>

<file path=xl/sharedStrings.xml><?xml version="1.0" encoding="utf-8"?>
<sst xmlns="http://schemas.openxmlformats.org/spreadsheetml/2006/main" count="885" uniqueCount="133">
  <si>
    <t>POKAL BLEDA V ZIMSKEM PLAVANJU</t>
  </si>
  <si>
    <t>Kategorija:</t>
  </si>
  <si>
    <t>RANK</t>
  </si>
  <si>
    <t>TEKMOVALEC</t>
  </si>
  <si>
    <t>ČAS</t>
  </si>
  <si>
    <t>ZAOSTANEK</t>
  </si>
  <si>
    <t xml:space="preserve"> 25 m prsno</t>
  </si>
  <si>
    <t>EKIPA</t>
  </si>
  <si>
    <t>TEKMOVALCI</t>
  </si>
  <si>
    <t>ID</t>
  </si>
  <si>
    <t>TEKMOVALKA</t>
  </si>
  <si>
    <t>SPOL</t>
  </si>
  <si>
    <t>DRŽAVA</t>
  </si>
  <si>
    <t>Moški / Male</t>
  </si>
  <si>
    <t>Ženske / Female</t>
  </si>
  <si>
    <t>Kategorija: 25m prsno/ breaststroke</t>
  </si>
  <si>
    <t>Kategorija: 25m prsno / breaststroke</t>
  </si>
  <si>
    <t>Kategorija: 25m posto / freestyle</t>
  </si>
  <si>
    <t>Blejsko jezero, sobota, 23.2.2013</t>
  </si>
  <si>
    <t>#</t>
  </si>
  <si>
    <t>Pingvini</t>
  </si>
  <si>
    <t>Kategorija: 25m prsno/breaststroke</t>
  </si>
  <si>
    <t>Kategorija: 50m prsno/breaststroke</t>
  </si>
  <si>
    <t>Kategorija: 25m posto/freestyle</t>
  </si>
  <si>
    <t>Kategorija: 50m posto/freestyle</t>
  </si>
  <si>
    <t>Kategorija: 25m prosto/freestyle</t>
  </si>
  <si>
    <t>Kategorija: 50m prosto/freestyle</t>
  </si>
  <si>
    <t>Seznam tekmovalcev</t>
  </si>
  <si>
    <t>ŠTART</t>
  </si>
  <si>
    <t>Blejsko jezero, sobota, 22.2.2014</t>
  </si>
  <si>
    <t>25 m prsno</t>
  </si>
  <si>
    <t>25 m prosto</t>
  </si>
  <si>
    <t>50 m prsno</t>
  </si>
  <si>
    <t>50 m prosto</t>
  </si>
  <si>
    <t>Marc-Olivier Pelletier</t>
  </si>
  <si>
    <t>Marko Rafaj</t>
  </si>
  <si>
    <t>Karen Weir</t>
  </si>
  <si>
    <t>Richard Wallbank</t>
  </si>
  <si>
    <t>Katherine Cran</t>
  </si>
  <si>
    <t>Helen Blamey</t>
  </si>
  <si>
    <t>Janez Rahne</t>
  </si>
  <si>
    <t>Urška Slivšek</t>
  </si>
  <si>
    <t>Ellery McGowan</t>
  </si>
  <si>
    <t>James Boucher</t>
  </si>
  <si>
    <t>Emily Chong</t>
  </si>
  <si>
    <t>Suzanne Nottage</t>
  </si>
  <si>
    <t>Frenk Valant</t>
  </si>
  <si>
    <t>Patrick Bangoura</t>
  </si>
  <si>
    <t>Primož Homar</t>
  </si>
  <si>
    <t>David Vidmar</t>
  </si>
  <si>
    <t>Davorin Zakrajšek</t>
  </si>
  <si>
    <t>Klavdij Ferle</t>
  </si>
  <si>
    <t>Gorazd Koderman Podboršek</t>
  </si>
  <si>
    <t>Darko Radović</t>
  </si>
  <si>
    <t>Miša Ignjić</t>
  </si>
  <si>
    <t>Karin Oražem</t>
  </si>
  <si>
    <t>Lina Chen</t>
  </si>
  <si>
    <t>Lea Katalak</t>
  </si>
  <si>
    <t>Jan Kralj</t>
  </si>
  <si>
    <t>Aleš Jankovič</t>
  </si>
  <si>
    <t>Miha Štembergar</t>
  </si>
  <si>
    <t>Tomaž Kokalj</t>
  </si>
  <si>
    <t>Anton Ahčin</t>
  </si>
  <si>
    <t>Marin Medak</t>
  </si>
  <si>
    <t>Rok Arnež</t>
  </si>
  <si>
    <t>Harald Werdenig</t>
  </si>
  <si>
    <t>Mathilda Priessnig</t>
  </si>
  <si>
    <t>Werner Uran</t>
  </si>
  <si>
    <t>Roland Stark</t>
  </si>
  <si>
    <t>Karl Keller</t>
  </si>
  <si>
    <t>Jaqueline Werdenig</t>
  </si>
  <si>
    <t>Martin Satlow</t>
  </si>
  <si>
    <t>Kristjan Dragovan Širnik</t>
  </si>
  <si>
    <t>Anže Dacar</t>
  </si>
  <si>
    <t>Dominik Čarman</t>
  </si>
  <si>
    <t>Boris Kolman</t>
  </si>
  <si>
    <t>Blaž Primc</t>
  </si>
  <si>
    <t>Uroš Ilič</t>
  </si>
  <si>
    <t>Tim Bolhar Novak</t>
  </si>
  <si>
    <t>Luka Ambrožič</t>
  </si>
  <si>
    <t>Janez Matos</t>
  </si>
  <si>
    <t>Tine Juvan</t>
  </si>
  <si>
    <t>Nina Babnik</t>
  </si>
  <si>
    <t>Grgo Grgić</t>
  </si>
  <si>
    <t>Nina Kravanja</t>
  </si>
  <si>
    <t>Tomaž Žabčič</t>
  </si>
  <si>
    <t>Canada</t>
  </si>
  <si>
    <t>Croatia</t>
  </si>
  <si>
    <t>United Kingdom</t>
  </si>
  <si>
    <t>Slovenia</t>
  </si>
  <si>
    <t>Hong Kong</t>
  </si>
  <si>
    <t>New Zealand</t>
  </si>
  <si>
    <t>Gvineja</t>
  </si>
  <si>
    <t>Austria</t>
  </si>
  <si>
    <t>male</t>
  </si>
  <si>
    <t>female</t>
  </si>
  <si>
    <t>X</t>
  </si>
  <si>
    <t>Bojan Mežnaršič</t>
  </si>
  <si>
    <t>CATEGORY</t>
  </si>
  <si>
    <t>TIME</t>
  </si>
  <si>
    <t>Luka Vidergar</t>
  </si>
  <si>
    <t>Matej Cerar</t>
  </si>
  <si>
    <t>Jernej Ženko</t>
  </si>
  <si>
    <t>Tadej Trebec</t>
  </si>
  <si>
    <t>Pingvini / Penguins</t>
  </si>
  <si>
    <t>Miha Svetina</t>
  </si>
  <si>
    <t>Maximiliano Klebčar</t>
  </si>
  <si>
    <t>Argentina</t>
  </si>
  <si>
    <t>x</t>
  </si>
  <si>
    <t>Tevž Černigoj</t>
  </si>
  <si>
    <t>Sebastjan Šuštar</t>
  </si>
  <si>
    <t>Dejan Manojlović</t>
  </si>
  <si>
    <t>Aleksander Kelbič</t>
  </si>
  <si>
    <t>Sašo Burja</t>
  </si>
  <si>
    <t>Tomaž Špelko</t>
  </si>
  <si>
    <t>Dušan Simič</t>
  </si>
  <si>
    <t>Gašper  Penko</t>
  </si>
  <si>
    <t>Denis Benčič</t>
  </si>
  <si>
    <t>25m prsno/breaststroke - male</t>
  </si>
  <si>
    <t>25m prsno/breaststroke - female</t>
  </si>
  <si>
    <t>25m posto/freestyle - male</t>
  </si>
  <si>
    <t>25m posto/freestyle - female</t>
  </si>
  <si>
    <t>50m prsno/breaststroke - male</t>
  </si>
  <si>
    <t>50m prsno/breaststroke - female</t>
  </si>
  <si>
    <t>50m posto/freestyle - male</t>
  </si>
  <si>
    <t>50m posto/freestyle - female</t>
  </si>
  <si>
    <t xml:space="preserve">PRELIMINARY SCHEDULE </t>
  </si>
  <si>
    <t>Nataša Debeljak</t>
  </si>
  <si>
    <t>Uroš Brankovič</t>
  </si>
  <si>
    <t>Simon Tomič</t>
  </si>
  <si>
    <t>DNS</t>
  </si>
  <si>
    <t>DNF</t>
  </si>
  <si>
    <t>v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</si>
</sst>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m]:ss.00"/>
    <numFmt numFmtId="173" formatCode="\+[m]:ss.00"/>
    <numFmt numFmtId="174" formatCode="\+\ [m]:ss.00"/>
    <numFmt numFmtId="175" formatCode="s.00"/>
    <numFmt numFmtId="176" formatCode="\+ss.00"/>
    <numFmt numFmtId="177" formatCode="ss.00"/>
    <numFmt numFmtId="178" formatCode="\+\ s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sz val="11"/>
      <name val="Calibri"/>
      <family val="2"/>
    </font>
    <font>
      <sz val="11"/>
      <color indexed="10"/>
      <name val="Cambria"/>
      <family val="1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72" fontId="3" fillId="0" borderId="14" xfId="0" applyNumberFormat="1" applyFont="1" applyBorder="1" applyAlignment="1">
      <alignment horizontal="right" indent="2"/>
    </xf>
    <xf numFmtId="172" fontId="3" fillId="0" borderId="16" xfId="0" applyNumberFormat="1" applyFont="1" applyBorder="1" applyAlignment="1">
      <alignment horizontal="right" indent="2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172" fontId="3" fillId="0" borderId="18" xfId="0" applyNumberFormat="1" applyFont="1" applyBorder="1" applyAlignment="1">
      <alignment horizontal="right" indent="2"/>
    </xf>
    <xf numFmtId="0" fontId="3" fillId="0" borderId="16" xfId="0" applyFont="1" applyBorder="1" applyAlignment="1">
      <alignment horizontal="center"/>
    </xf>
    <xf numFmtId="174" fontId="3" fillId="0" borderId="21" xfId="0" applyNumberFormat="1" applyFont="1" applyBorder="1" applyAlignment="1">
      <alignment horizontal="right" indent="2"/>
    </xf>
    <xf numFmtId="177" fontId="3" fillId="0" borderId="18" xfId="0" applyNumberFormat="1" applyFont="1" applyBorder="1" applyAlignment="1">
      <alignment horizontal="right" indent="2"/>
    </xf>
    <xf numFmtId="177" fontId="3" fillId="0" borderId="14" xfId="0" applyNumberFormat="1" applyFont="1" applyBorder="1" applyAlignment="1">
      <alignment horizontal="right" indent="2"/>
    </xf>
    <xf numFmtId="177" fontId="3" fillId="0" borderId="16" xfId="0" applyNumberFormat="1" applyFont="1" applyBorder="1" applyAlignment="1">
      <alignment horizontal="right" indent="2"/>
    </xf>
    <xf numFmtId="178" fontId="3" fillId="0" borderId="22" xfId="0" applyNumberFormat="1" applyFont="1" applyBorder="1" applyAlignment="1">
      <alignment horizontal="right" indent="2"/>
    </xf>
    <xf numFmtId="178" fontId="3" fillId="0" borderId="23" xfId="0" applyNumberFormat="1" applyFont="1" applyBorder="1" applyAlignment="1">
      <alignment horizontal="right" indent="2"/>
    </xf>
    <xf numFmtId="178" fontId="3" fillId="0" borderId="21" xfId="0" applyNumberFormat="1" applyFont="1" applyBorder="1" applyAlignment="1">
      <alignment horizontal="right" indent="2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13" xfId="0" applyBorder="1" applyAlignment="1">
      <alignment/>
    </xf>
    <xf numFmtId="20" fontId="3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7" fontId="3" fillId="0" borderId="14" xfId="0" applyNumberFormat="1" applyFont="1" applyBorder="1" applyAlignment="1" quotePrefix="1">
      <alignment horizontal="right" indent="2"/>
    </xf>
    <xf numFmtId="0" fontId="0" fillId="0" borderId="21" xfId="0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2" fontId="3" fillId="0" borderId="0" xfId="0" applyNumberFormat="1" applyFont="1" applyBorder="1" applyAlignment="1">
      <alignment horizontal="right" indent="2"/>
    </xf>
    <xf numFmtId="178" fontId="3" fillId="0" borderId="0" xfId="0" applyNumberFormat="1" applyFont="1" applyBorder="1" applyAlignment="1">
      <alignment horizontal="right" indent="2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22" xfId="0" applyBorder="1" applyAlignment="1">
      <alignment/>
    </xf>
    <xf numFmtId="0" fontId="45" fillId="0" borderId="14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45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25" fillId="0" borderId="14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24" fillId="34" borderId="14" xfId="0" applyFont="1" applyFill="1" applyBorder="1" applyAlignment="1">
      <alignment/>
    </xf>
    <xf numFmtId="0" fontId="0" fillId="0" borderId="14" xfId="0" applyBorder="1" applyAlignment="1">
      <alignment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0" fillId="0" borderId="20" xfId="0" applyBorder="1" applyAlignment="1">
      <alignment/>
    </xf>
    <xf numFmtId="20" fontId="0" fillId="0" borderId="21" xfId="0" applyNumberFormat="1" applyBorder="1" applyAlignment="1">
      <alignment horizontal="center"/>
    </xf>
    <xf numFmtId="20" fontId="0" fillId="0" borderId="12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72" fontId="3" fillId="0" borderId="11" xfId="0" applyNumberFormat="1" applyFont="1" applyBorder="1" applyAlignment="1">
      <alignment horizontal="right" indent="2"/>
    </xf>
    <xf numFmtId="174" fontId="3" fillId="0" borderId="12" xfId="0" applyNumberFormat="1" applyFont="1" applyBorder="1" applyAlignment="1">
      <alignment horizontal="right" indent="2"/>
    </xf>
    <xf numFmtId="1" fontId="3" fillId="0" borderId="2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 indent="2"/>
    </xf>
    <xf numFmtId="177" fontId="3" fillId="0" borderId="16" xfId="0" applyNumberFormat="1" applyFont="1" applyBorder="1" applyAlignment="1" quotePrefix="1">
      <alignment horizontal="right" indent="2"/>
    </xf>
    <xf numFmtId="173" fontId="3" fillId="0" borderId="23" xfId="0" applyNumberFormat="1" applyFont="1" applyBorder="1" applyAlignment="1">
      <alignment horizontal="right" indent="2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5" fillId="0" borderId="18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45" fillId="0" borderId="22" xfId="0" applyFont="1" applyBorder="1" applyAlignment="1">
      <alignment/>
    </xf>
    <xf numFmtId="0" fontId="24" fillId="33" borderId="22" xfId="0" applyFont="1" applyFill="1" applyBorder="1" applyAlignment="1">
      <alignment/>
    </xf>
    <xf numFmtId="0" fontId="0" fillId="0" borderId="16" xfId="0" applyFill="1" applyBorder="1" applyAlignment="1">
      <alignment/>
    </xf>
    <xf numFmtId="0" fontId="24" fillId="33" borderId="23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72" fontId="3" fillId="0" borderId="29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173" fontId="3" fillId="0" borderId="26" xfId="0" applyNumberFormat="1" applyFont="1" applyBorder="1" applyAlignment="1">
      <alignment horizontal="center" vertical="center"/>
    </xf>
    <xf numFmtId="173" fontId="3" fillId="0" borderId="30" xfId="0" applyNumberFormat="1" applyFont="1" applyBorder="1" applyAlignment="1">
      <alignment horizontal="center" vertical="center"/>
    </xf>
    <xf numFmtId="173" fontId="3" fillId="0" borderId="31" xfId="0" applyNumberFormat="1" applyFont="1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9">
    <dxf/>
    <dxf/>
    <dxf/>
    <dxf/>
    <dxf/>
    <dxf/>
    <dxf/>
    <dxf/>
    <dxf/>
    <dxf/>
    <dxf/>
    <dxf/>
    <dxf/>
    <dxf/>
    <dxf/>
    <dxf/>
    <dxf>
      <numFmt numFmtId="175" formatCode="s.00"/>
      <border/>
    </dxf>
    <dxf>
      <numFmt numFmtId="177" formatCode="ss.00"/>
      <border/>
    </dxf>
    <dxf>
      <numFmt numFmtId="176" formatCode="\+ss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104775</xdr:rowOff>
    </xdr:from>
    <xdr:to>
      <xdr:col>5</xdr:col>
      <xdr:colOff>504825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04775"/>
          <a:ext cx="293370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87</xdr:row>
      <xdr:rowOff>57150</xdr:rowOff>
    </xdr:from>
    <xdr:to>
      <xdr:col>2</xdr:col>
      <xdr:colOff>1019175</xdr:colOff>
      <xdr:row>92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7811750"/>
          <a:ext cx="15049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333375</xdr:colOff>
      <xdr:row>87</xdr:row>
      <xdr:rowOff>123825</xdr:rowOff>
    </xdr:from>
    <xdr:to>
      <xdr:col>9</xdr:col>
      <xdr:colOff>857250</xdr:colOff>
      <xdr:row>90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7625" y="17878425"/>
          <a:ext cx="20193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95250</xdr:rowOff>
    </xdr:from>
    <xdr:to>
      <xdr:col>4</xdr:col>
      <xdr:colOff>1400175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95250"/>
          <a:ext cx="29718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114300</xdr:colOff>
      <xdr:row>29</xdr:row>
      <xdr:rowOff>28575</xdr:rowOff>
    </xdr:from>
    <xdr:to>
      <xdr:col>3</xdr:col>
      <xdr:colOff>190500</xdr:colOff>
      <xdr:row>31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972175"/>
          <a:ext cx="8763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1447800</xdr:colOff>
      <xdr:row>28</xdr:row>
      <xdr:rowOff>152400</xdr:rowOff>
    </xdr:from>
    <xdr:to>
      <xdr:col>5</xdr:col>
      <xdr:colOff>447675</xdr:colOff>
      <xdr:row>30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905500"/>
          <a:ext cx="12001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95250</xdr:rowOff>
    </xdr:from>
    <xdr:to>
      <xdr:col>3</xdr:col>
      <xdr:colOff>1924050</xdr:colOff>
      <xdr:row>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95250"/>
          <a:ext cx="16954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1876425</xdr:colOff>
      <xdr:row>60</xdr:row>
      <xdr:rowOff>123825</xdr:rowOff>
    </xdr:from>
    <xdr:to>
      <xdr:col>4</xdr:col>
      <xdr:colOff>923925</xdr:colOff>
      <xdr:row>62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2353925"/>
          <a:ext cx="12096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59</xdr:row>
      <xdr:rowOff>180975</xdr:rowOff>
    </xdr:from>
    <xdr:to>
      <xdr:col>3</xdr:col>
      <xdr:colOff>47625</xdr:colOff>
      <xdr:row>62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2220575"/>
          <a:ext cx="876300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28575</xdr:rowOff>
    </xdr:from>
    <xdr:to>
      <xdr:col>3</xdr:col>
      <xdr:colOff>2009775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8575"/>
          <a:ext cx="17907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28</xdr:row>
      <xdr:rowOff>28575</xdr:rowOff>
    </xdr:from>
    <xdr:to>
      <xdr:col>3</xdr:col>
      <xdr:colOff>57150</xdr:colOff>
      <xdr:row>30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848350"/>
          <a:ext cx="8191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1685925</xdr:colOff>
      <xdr:row>28</xdr:row>
      <xdr:rowOff>104775</xdr:rowOff>
    </xdr:from>
    <xdr:to>
      <xdr:col>4</xdr:col>
      <xdr:colOff>1066800</xdr:colOff>
      <xdr:row>30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5924550"/>
          <a:ext cx="15430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32</xdr:row>
      <xdr:rowOff>66675</xdr:rowOff>
    </xdr:from>
    <xdr:to>
      <xdr:col>2</xdr:col>
      <xdr:colOff>1219200</xdr:colOff>
      <xdr:row>37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591300"/>
          <a:ext cx="151447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152400</xdr:rowOff>
    </xdr:from>
    <xdr:to>
      <xdr:col>3</xdr:col>
      <xdr:colOff>1819275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152400"/>
          <a:ext cx="285750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1743075</xdr:colOff>
      <xdr:row>33</xdr:row>
      <xdr:rowOff>66675</xdr:rowOff>
    </xdr:from>
    <xdr:to>
      <xdr:col>5</xdr:col>
      <xdr:colOff>800100</xdr:colOff>
      <xdr:row>35</xdr:row>
      <xdr:rowOff>180975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6781800"/>
          <a:ext cx="20383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1295400</xdr:colOff>
      <xdr:row>0</xdr:row>
      <xdr:rowOff>104775</xdr:rowOff>
    </xdr:from>
    <xdr:to>
      <xdr:col>4</xdr:col>
      <xdr:colOff>95250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4775"/>
          <a:ext cx="20097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19050</xdr:rowOff>
    </xdr:from>
    <xdr:to>
      <xdr:col>1</xdr:col>
      <xdr:colOff>1095375</xdr:colOff>
      <xdr:row>24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333875"/>
          <a:ext cx="10953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238125</xdr:colOff>
      <xdr:row>20</xdr:row>
      <xdr:rowOff>180975</xdr:rowOff>
    </xdr:from>
    <xdr:to>
      <xdr:col>4</xdr:col>
      <xdr:colOff>561975</xdr:colOff>
      <xdr:row>22</xdr:row>
      <xdr:rowOff>180975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4305300"/>
          <a:ext cx="15430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76200</xdr:rowOff>
    </xdr:from>
    <xdr:to>
      <xdr:col>4</xdr:col>
      <xdr:colOff>1885950</xdr:colOff>
      <xdr:row>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6200"/>
          <a:ext cx="2943225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39</xdr:row>
      <xdr:rowOff>57150</xdr:rowOff>
    </xdr:from>
    <xdr:to>
      <xdr:col>3</xdr:col>
      <xdr:colOff>809625</xdr:colOff>
      <xdr:row>44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010525"/>
          <a:ext cx="15144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1752600</xdr:colOff>
      <xdr:row>39</xdr:row>
      <xdr:rowOff>171450</xdr:rowOff>
    </xdr:from>
    <xdr:to>
      <xdr:col>6</xdr:col>
      <xdr:colOff>809625</xdr:colOff>
      <xdr:row>42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8124825"/>
          <a:ext cx="20383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76200</xdr:rowOff>
    </xdr:from>
    <xdr:to>
      <xdr:col>4</xdr:col>
      <xdr:colOff>1885950</xdr:colOff>
      <xdr:row>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6200"/>
          <a:ext cx="2943225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30</xdr:row>
      <xdr:rowOff>133350</xdr:rowOff>
    </xdr:from>
    <xdr:to>
      <xdr:col>3</xdr:col>
      <xdr:colOff>704850</xdr:colOff>
      <xdr:row>35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6286500"/>
          <a:ext cx="151447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1971675</xdr:colOff>
      <xdr:row>30</xdr:row>
      <xdr:rowOff>104775</xdr:rowOff>
    </xdr:from>
    <xdr:to>
      <xdr:col>7</xdr:col>
      <xdr:colOff>104775</xdr:colOff>
      <xdr:row>33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53025" y="6257925"/>
          <a:ext cx="20383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76200</xdr:rowOff>
    </xdr:from>
    <xdr:to>
      <xdr:col>4</xdr:col>
      <xdr:colOff>1885950</xdr:colOff>
      <xdr:row>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6200"/>
          <a:ext cx="2943225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95250</xdr:rowOff>
    </xdr:from>
    <xdr:to>
      <xdr:col>3</xdr:col>
      <xdr:colOff>762000</xdr:colOff>
      <xdr:row>34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048375"/>
          <a:ext cx="15144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1714500</xdr:colOff>
      <xdr:row>29</xdr:row>
      <xdr:rowOff>76200</xdr:rowOff>
    </xdr:from>
    <xdr:to>
      <xdr:col>6</xdr:col>
      <xdr:colOff>771525</xdr:colOff>
      <xdr:row>32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6029325"/>
          <a:ext cx="20383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76200</xdr:rowOff>
    </xdr:from>
    <xdr:to>
      <xdr:col>5</xdr:col>
      <xdr:colOff>361950</xdr:colOff>
      <xdr:row>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6200"/>
          <a:ext cx="293370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180975</xdr:rowOff>
    </xdr:from>
    <xdr:to>
      <xdr:col>3</xdr:col>
      <xdr:colOff>771525</xdr:colOff>
      <xdr:row>34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134100"/>
          <a:ext cx="151447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1257300</xdr:colOff>
      <xdr:row>29</xdr:row>
      <xdr:rowOff>152400</xdr:rowOff>
    </xdr:from>
    <xdr:to>
      <xdr:col>7</xdr:col>
      <xdr:colOff>76200</xdr:colOff>
      <xdr:row>32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6105525"/>
          <a:ext cx="20383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76200</xdr:rowOff>
    </xdr:from>
    <xdr:to>
      <xdr:col>4</xdr:col>
      <xdr:colOff>1885950</xdr:colOff>
      <xdr:row>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6200"/>
          <a:ext cx="2943225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19</xdr:row>
      <xdr:rowOff>133350</xdr:rowOff>
    </xdr:from>
    <xdr:to>
      <xdr:col>3</xdr:col>
      <xdr:colOff>819150</xdr:colOff>
      <xdr:row>24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076700"/>
          <a:ext cx="1514475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1762125</xdr:colOff>
      <xdr:row>20</xdr:row>
      <xdr:rowOff>133350</xdr:rowOff>
    </xdr:from>
    <xdr:to>
      <xdr:col>6</xdr:col>
      <xdr:colOff>819150</xdr:colOff>
      <xdr:row>23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267200"/>
          <a:ext cx="20383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76200</xdr:rowOff>
    </xdr:from>
    <xdr:to>
      <xdr:col>4</xdr:col>
      <xdr:colOff>1885950</xdr:colOff>
      <xdr:row>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6200"/>
          <a:ext cx="2943225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22</xdr:row>
      <xdr:rowOff>0</xdr:rowOff>
    </xdr:from>
    <xdr:to>
      <xdr:col>3</xdr:col>
      <xdr:colOff>819150</xdr:colOff>
      <xdr:row>26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543425"/>
          <a:ext cx="151447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1762125</xdr:colOff>
      <xdr:row>22</xdr:row>
      <xdr:rowOff>76200</xdr:rowOff>
    </xdr:from>
    <xdr:to>
      <xdr:col>6</xdr:col>
      <xdr:colOff>819150</xdr:colOff>
      <xdr:row>25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19625"/>
          <a:ext cx="20383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76200</xdr:rowOff>
    </xdr:from>
    <xdr:to>
      <xdr:col>4</xdr:col>
      <xdr:colOff>1885950</xdr:colOff>
      <xdr:row>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6200"/>
          <a:ext cx="2943225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16</xdr:row>
      <xdr:rowOff>171450</xdr:rowOff>
    </xdr:from>
    <xdr:to>
      <xdr:col>3</xdr:col>
      <xdr:colOff>800100</xdr:colOff>
      <xdr:row>21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524250"/>
          <a:ext cx="15049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1809750</xdr:colOff>
      <xdr:row>17</xdr:row>
      <xdr:rowOff>114300</xdr:rowOff>
    </xdr:from>
    <xdr:to>
      <xdr:col>6</xdr:col>
      <xdr:colOff>866775</xdr:colOff>
      <xdr:row>20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3657600"/>
          <a:ext cx="20383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76200</xdr:rowOff>
    </xdr:from>
    <xdr:to>
      <xdr:col>4</xdr:col>
      <xdr:colOff>1885950</xdr:colOff>
      <xdr:row>6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6200"/>
          <a:ext cx="2943225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22</xdr:row>
      <xdr:rowOff>161925</xdr:rowOff>
    </xdr:from>
    <xdr:to>
      <xdr:col>3</xdr:col>
      <xdr:colOff>781050</xdr:colOff>
      <xdr:row>27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705350"/>
          <a:ext cx="15049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1733550</xdr:colOff>
      <xdr:row>23</xdr:row>
      <xdr:rowOff>123825</xdr:rowOff>
    </xdr:from>
    <xdr:to>
      <xdr:col>6</xdr:col>
      <xdr:colOff>790575</xdr:colOff>
      <xdr:row>26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4857750"/>
          <a:ext cx="203835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8:J87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9" sqref="A9:J9"/>
    </sheetView>
  </sheetViews>
  <sheetFormatPr defaultColWidth="9.140625" defaultRowHeight="15"/>
  <cols>
    <col min="1" max="1" width="3.28125" style="0" customWidth="1"/>
    <col min="2" max="2" width="7.57421875" style="106" bestFit="1" customWidth="1"/>
    <col min="3" max="3" width="32.421875" style="0" customWidth="1"/>
    <col min="4" max="4" width="33.00390625" style="0" customWidth="1"/>
    <col min="5" max="5" width="10.57421875" style="58" bestFit="1" customWidth="1"/>
    <col min="6" max="6" width="11.140625" style="42" customWidth="1"/>
    <col min="7" max="7" width="12.00390625" style="42" bestFit="1" customWidth="1"/>
    <col min="8" max="8" width="11.140625" style="42" customWidth="1"/>
    <col min="9" max="9" width="11.28125" style="42" customWidth="1"/>
    <col min="10" max="10" width="13.421875" style="0" bestFit="1" customWidth="1"/>
  </cols>
  <sheetData>
    <row r="1" ht="15"/>
    <row r="2" ht="15"/>
    <row r="3" ht="15"/>
    <row r="4" ht="15"/>
    <row r="5" ht="15"/>
    <row r="6" ht="15"/>
    <row r="7" ht="15"/>
    <row r="8" spans="1:10" ht="27.75" customHeight="1">
      <c r="A8" s="111" t="s">
        <v>0</v>
      </c>
      <c r="B8" s="111"/>
      <c r="C8" s="111"/>
      <c r="D8" s="111"/>
      <c r="E8" s="111"/>
      <c r="F8" s="111"/>
      <c r="G8" s="111"/>
      <c r="H8" s="111"/>
      <c r="I8" s="111"/>
      <c r="J8" s="111"/>
    </row>
    <row r="9" spans="1:10" ht="15" customHeight="1">
      <c r="A9" s="110" t="s">
        <v>29</v>
      </c>
      <c r="B9" s="110"/>
      <c r="C9" s="110"/>
      <c r="D9" s="110"/>
      <c r="E9" s="110"/>
      <c r="F9" s="110"/>
      <c r="G9" s="110"/>
      <c r="H9" s="110"/>
      <c r="I9" s="110"/>
      <c r="J9" s="110"/>
    </row>
    <row r="12" spans="1:10" s="1" customFormat="1" ht="18.75">
      <c r="A12" s="109" t="s">
        <v>27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9" s="1" customFormat="1" ht="18.75">
      <c r="A13" s="109"/>
      <c r="B13" s="109"/>
      <c r="C13" s="109"/>
      <c r="D13" s="109"/>
      <c r="E13" s="109"/>
      <c r="F13" s="55"/>
      <c r="G13" s="55"/>
      <c r="H13" s="55"/>
      <c r="I13" s="55"/>
    </row>
    <row r="14" ht="15.75" thickBot="1"/>
    <row r="15" spans="2:10" s="3" customFormat="1" ht="32.25" thickBot="1">
      <c r="B15" s="107" t="s">
        <v>9</v>
      </c>
      <c r="C15" s="92" t="s">
        <v>3</v>
      </c>
      <c r="D15" s="92" t="s">
        <v>12</v>
      </c>
      <c r="E15" s="93" t="s">
        <v>11</v>
      </c>
      <c r="F15" s="94" t="s">
        <v>30</v>
      </c>
      <c r="G15" s="94" t="s">
        <v>31</v>
      </c>
      <c r="H15" s="94" t="s">
        <v>32</v>
      </c>
      <c r="I15" s="94" t="s">
        <v>33</v>
      </c>
      <c r="J15" s="95" t="s">
        <v>20</v>
      </c>
    </row>
    <row r="16" spans="1:10" ht="15.75">
      <c r="A16" t="s">
        <v>108</v>
      </c>
      <c r="B16" s="108">
        <v>1</v>
      </c>
      <c r="C16" s="96" t="s">
        <v>34</v>
      </c>
      <c r="D16" s="96" t="s">
        <v>86</v>
      </c>
      <c r="E16" s="96" t="s">
        <v>94</v>
      </c>
      <c r="F16" s="97" t="s">
        <v>96</v>
      </c>
      <c r="G16" s="97" t="s">
        <v>96</v>
      </c>
      <c r="H16" s="96"/>
      <c r="I16" s="96"/>
      <c r="J16" s="98"/>
    </row>
    <row r="17" spans="2:10" ht="15.75">
      <c r="B17" s="53">
        <v>2</v>
      </c>
      <c r="C17" s="62" t="s">
        <v>35</v>
      </c>
      <c r="D17" s="62" t="s">
        <v>87</v>
      </c>
      <c r="E17" s="62" t="s">
        <v>94</v>
      </c>
      <c r="F17" s="62"/>
      <c r="G17" s="67" t="s">
        <v>96</v>
      </c>
      <c r="H17" s="62"/>
      <c r="I17" s="67" t="s">
        <v>96</v>
      </c>
      <c r="J17" s="99"/>
    </row>
    <row r="18" spans="2:10" ht="15.75">
      <c r="B18" s="53">
        <v>3</v>
      </c>
      <c r="C18" s="62" t="s">
        <v>36</v>
      </c>
      <c r="D18" s="62" t="s">
        <v>88</v>
      </c>
      <c r="E18" s="62" t="s">
        <v>95</v>
      </c>
      <c r="F18" s="67" t="s">
        <v>96</v>
      </c>
      <c r="G18" s="67" t="s">
        <v>96</v>
      </c>
      <c r="H18" s="62"/>
      <c r="I18" s="67" t="s">
        <v>96</v>
      </c>
      <c r="J18" s="99"/>
    </row>
    <row r="19" spans="2:10" ht="15.75">
      <c r="B19" s="53">
        <v>4</v>
      </c>
      <c r="C19" s="62" t="s">
        <v>37</v>
      </c>
      <c r="D19" s="62" t="s">
        <v>88</v>
      </c>
      <c r="E19" s="62" t="s">
        <v>94</v>
      </c>
      <c r="F19" s="67" t="s">
        <v>96</v>
      </c>
      <c r="G19" s="67" t="s">
        <v>96</v>
      </c>
      <c r="H19" s="67" t="s">
        <v>96</v>
      </c>
      <c r="I19" s="67" t="s">
        <v>96</v>
      </c>
      <c r="J19" s="99"/>
    </row>
    <row r="20" spans="2:10" ht="15.75">
      <c r="B20" s="53">
        <v>5</v>
      </c>
      <c r="C20" s="62" t="s">
        <v>38</v>
      </c>
      <c r="D20" s="62" t="s">
        <v>88</v>
      </c>
      <c r="E20" s="62" t="s">
        <v>95</v>
      </c>
      <c r="F20" s="62"/>
      <c r="G20" s="67" t="s">
        <v>96</v>
      </c>
      <c r="H20" s="62"/>
      <c r="I20" s="62"/>
      <c r="J20" s="99"/>
    </row>
    <row r="21" spans="2:10" ht="15.75">
      <c r="B21" s="53">
        <v>6</v>
      </c>
      <c r="C21" s="62" t="s">
        <v>39</v>
      </c>
      <c r="D21" s="62" t="s">
        <v>88</v>
      </c>
      <c r="E21" s="62" t="s">
        <v>95</v>
      </c>
      <c r="F21" s="62"/>
      <c r="G21" s="67" t="s">
        <v>96</v>
      </c>
      <c r="H21" s="62"/>
      <c r="I21" s="62"/>
      <c r="J21" s="99"/>
    </row>
    <row r="22" spans="1:10" ht="15.75">
      <c r="A22" t="s">
        <v>108</v>
      </c>
      <c r="B22" s="53">
        <v>7</v>
      </c>
      <c r="C22" s="62" t="s">
        <v>40</v>
      </c>
      <c r="D22" s="62" t="s">
        <v>89</v>
      </c>
      <c r="E22" s="62" t="s">
        <v>94</v>
      </c>
      <c r="F22" s="62"/>
      <c r="G22" s="62"/>
      <c r="H22" s="62"/>
      <c r="I22" s="67" t="s">
        <v>96</v>
      </c>
      <c r="J22" s="99"/>
    </row>
    <row r="23" spans="2:10" ht="15.75">
      <c r="B23" s="53">
        <v>8</v>
      </c>
      <c r="C23" s="62" t="s">
        <v>41</v>
      </c>
      <c r="D23" s="62" t="s">
        <v>89</v>
      </c>
      <c r="E23" s="62" t="s">
        <v>95</v>
      </c>
      <c r="F23" s="62"/>
      <c r="G23" s="62"/>
      <c r="H23" s="62"/>
      <c r="I23" s="67" t="s">
        <v>96</v>
      </c>
      <c r="J23" s="99"/>
    </row>
    <row r="24" spans="2:10" ht="15.75">
      <c r="B24" s="53">
        <v>9</v>
      </c>
      <c r="C24" s="62" t="s">
        <v>42</v>
      </c>
      <c r="D24" s="62" t="s">
        <v>88</v>
      </c>
      <c r="E24" s="62" t="s">
        <v>95</v>
      </c>
      <c r="F24" s="67" t="s">
        <v>96</v>
      </c>
      <c r="G24" s="67" t="s">
        <v>96</v>
      </c>
      <c r="H24" s="62"/>
      <c r="I24" s="67" t="s">
        <v>96</v>
      </c>
      <c r="J24" s="99"/>
    </row>
    <row r="25" spans="2:10" ht="15.75">
      <c r="B25" s="53">
        <v>10</v>
      </c>
      <c r="C25" s="62" t="s">
        <v>43</v>
      </c>
      <c r="D25" s="62" t="s">
        <v>88</v>
      </c>
      <c r="E25" s="62" t="s">
        <v>94</v>
      </c>
      <c r="F25" s="67" t="s">
        <v>96</v>
      </c>
      <c r="G25" s="67" t="s">
        <v>96</v>
      </c>
      <c r="H25" s="67" t="s">
        <v>96</v>
      </c>
      <c r="I25" s="67" t="s">
        <v>96</v>
      </c>
      <c r="J25" s="99"/>
    </row>
    <row r="26" spans="2:10" ht="15.75">
      <c r="B26" s="53">
        <v>11</v>
      </c>
      <c r="C26" s="62" t="s">
        <v>44</v>
      </c>
      <c r="D26" s="62" t="s">
        <v>90</v>
      </c>
      <c r="E26" s="62" t="s">
        <v>95</v>
      </c>
      <c r="F26" s="62"/>
      <c r="G26" s="67" t="s">
        <v>96</v>
      </c>
      <c r="H26" s="62"/>
      <c r="I26" s="67" t="s">
        <v>96</v>
      </c>
      <c r="J26" s="99"/>
    </row>
    <row r="27" spans="2:10" ht="15.75">
      <c r="B27" s="53">
        <v>12</v>
      </c>
      <c r="C27" s="62" t="s">
        <v>45</v>
      </c>
      <c r="D27" s="62" t="s">
        <v>91</v>
      </c>
      <c r="E27" s="62" t="s">
        <v>95</v>
      </c>
      <c r="F27" s="62"/>
      <c r="G27" s="67" t="s">
        <v>96</v>
      </c>
      <c r="H27" s="62"/>
      <c r="I27" s="67" t="s">
        <v>96</v>
      </c>
      <c r="J27" s="99"/>
    </row>
    <row r="28" spans="2:10" ht="15.75">
      <c r="B28" s="53">
        <v>13</v>
      </c>
      <c r="C28" s="62" t="s">
        <v>46</v>
      </c>
      <c r="D28" s="62" t="s">
        <v>89</v>
      </c>
      <c r="E28" s="62" t="s">
        <v>94</v>
      </c>
      <c r="F28" s="67" t="s">
        <v>96</v>
      </c>
      <c r="G28" s="62"/>
      <c r="H28" s="62"/>
      <c r="I28" s="62"/>
      <c r="J28" s="99"/>
    </row>
    <row r="29" spans="2:10" ht="15.75">
      <c r="B29" s="53">
        <v>14</v>
      </c>
      <c r="C29" s="62" t="s">
        <v>47</v>
      </c>
      <c r="D29" s="62" t="s">
        <v>92</v>
      </c>
      <c r="E29" s="62" t="s">
        <v>94</v>
      </c>
      <c r="F29" s="67" t="s">
        <v>96</v>
      </c>
      <c r="G29" s="67" t="s">
        <v>96</v>
      </c>
      <c r="H29" s="62"/>
      <c r="I29" s="62"/>
      <c r="J29" s="100" t="s">
        <v>96</v>
      </c>
    </row>
    <row r="30" spans="2:10" ht="15.75">
      <c r="B30" s="53">
        <v>15</v>
      </c>
      <c r="C30" s="62" t="s">
        <v>48</v>
      </c>
      <c r="D30" s="62" t="s">
        <v>89</v>
      </c>
      <c r="E30" s="62" t="s">
        <v>94</v>
      </c>
      <c r="F30" s="62"/>
      <c r="G30" s="62"/>
      <c r="H30" s="62"/>
      <c r="I30" s="67" t="s">
        <v>96</v>
      </c>
      <c r="J30" s="99"/>
    </row>
    <row r="31" spans="2:10" ht="15.75">
      <c r="B31" s="53">
        <v>16</v>
      </c>
      <c r="C31" s="62" t="s">
        <v>49</v>
      </c>
      <c r="D31" s="62" t="s">
        <v>89</v>
      </c>
      <c r="E31" s="62" t="s">
        <v>94</v>
      </c>
      <c r="F31" s="67" t="s">
        <v>96</v>
      </c>
      <c r="G31" s="62"/>
      <c r="H31" s="62"/>
      <c r="I31" s="62"/>
      <c r="J31" s="99"/>
    </row>
    <row r="32" spans="2:10" ht="15.75">
      <c r="B32" s="53">
        <v>17</v>
      </c>
      <c r="C32" s="62" t="s">
        <v>50</v>
      </c>
      <c r="D32" s="62" t="s">
        <v>89</v>
      </c>
      <c r="E32" s="62" t="s">
        <v>94</v>
      </c>
      <c r="F32" s="67" t="s">
        <v>96</v>
      </c>
      <c r="G32" s="62"/>
      <c r="H32" s="62"/>
      <c r="I32" s="62"/>
      <c r="J32" s="99"/>
    </row>
    <row r="33" spans="2:10" ht="15.75">
      <c r="B33" s="53">
        <v>18</v>
      </c>
      <c r="C33" s="62" t="s">
        <v>51</v>
      </c>
      <c r="D33" s="62" t="s">
        <v>89</v>
      </c>
      <c r="E33" s="62" t="s">
        <v>94</v>
      </c>
      <c r="F33" s="62"/>
      <c r="G33" s="62"/>
      <c r="H33" s="67" t="s">
        <v>96</v>
      </c>
      <c r="I33" s="62"/>
      <c r="J33" s="99"/>
    </row>
    <row r="34" spans="2:10" ht="15.75">
      <c r="B34" s="53">
        <v>19</v>
      </c>
      <c r="C34" s="62" t="s">
        <v>52</v>
      </c>
      <c r="D34" s="62" t="s">
        <v>89</v>
      </c>
      <c r="E34" s="62" t="s">
        <v>94</v>
      </c>
      <c r="F34" s="67" t="s">
        <v>96</v>
      </c>
      <c r="G34" s="67" t="s">
        <v>96</v>
      </c>
      <c r="H34" s="67" t="s">
        <v>96</v>
      </c>
      <c r="I34" s="67" t="s">
        <v>96</v>
      </c>
      <c r="J34" s="99"/>
    </row>
    <row r="35" spans="2:10" ht="15.75">
      <c r="B35" s="53">
        <v>20</v>
      </c>
      <c r="C35" s="62" t="s">
        <v>53</v>
      </c>
      <c r="D35" s="62" t="s">
        <v>87</v>
      </c>
      <c r="E35" s="62" t="s">
        <v>94</v>
      </c>
      <c r="F35" s="62"/>
      <c r="G35" s="67" t="s">
        <v>96</v>
      </c>
      <c r="H35" s="62"/>
      <c r="I35" s="67" t="s">
        <v>96</v>
      </c>
      <c r="J35" s="99"/>
    </row>
    <row r="36" spans="2:10" ht="15.75">
      <c r="B36" s="53">
        <v>21</v>
      </c>
      <c r="C36" s="62" t="s">
        <v>54</v>
      </c>
      <c r="D36" s="65" t="s">
        <v>89</v>
      </c>
      <c r="E36" s="62" t="s">
        <v>95</v>
      </c>
      <c r="F36" s="62"/>
      <c r="G36" s="62"/>
      <c r="H36" s="62"/>
      <c r="I36" s="62"/>
      <c r="J36" s="100" t="s">
        <v>96</v>
      </c>
    </row>
    <row r="37" spans="2:10" ht="15.75">
      <c r="B37" s="53">
        <v>22</v>
      </c>
      <c r="C37" s="62" t="s">
        <v>55</v>
      </c>
      <c r="D37" s="62" t="s">
        <v>89</v>
      </c>
      <c r="E37" s="62" t="s">
        <v>95</v>
      </c>
      <c r="F37" s="62"/>
      <c r="G37" s="62"/>
      <c r="H37" s="62"/>
      <c r="I37" s="62"/>
      <c r="J37" s="100" t="s">
        <v>96</v>
      </c>
    </row>
    <row r="38" spans="1:10" ht="15.75">
      <c r="A38" t="s">
        <v>108</v>
      </c>
      <c r="B38" s="53">
        <v>23</v>
      </c>
      <c r="C38" s="62" t="s">
        <v>56</v>
      </c>
      <c r="D38" s="65" t="s">
        <v>89</v>
      </c>
      <c r="E38" s="62" t="s">
        <v>95</v>
      </c>
      <c r="F38" s="62"/>
      <c r="G38" s="62"/>
      <c r="H38" s="62"/>
      <c r="I38" s="62"/>
      <c r="J38" s="100" t="s">
        <v>96</v>
      </c>
    </row>
    <row r="39" spans="2:10" ht="15.75">
      <c r="B39" s="53">
        <v>24</v>
      </c>
      <c r="C39" s="63" t="s">
        <v>57</v>
      </c>
      <c r="D39" s="66" t="s">
        <v>89</v>
      </c>
      <c r="E39" s="62" t="s">
        <v>95</v>
      </c>
      <c r="F39" s="68"/>
      <c r="G39" s="68"/>
      <c r="H39" s="68"/>
      <c r="I39" s="68"/>
      <c r="J39" s="100" t="s">
        <v>96</v>
      </c>
    </row>
    <row r="40" spans="2:10" ht="15.75">
      <c r="B40" s="53">
        <v>25</v>
      </c>
      <c r="C40" s="63" t="s">
        <v>58</v>
      </c>
      <c r="D40" s="63" t="s">
        <v>89</v>
      </c>
      <c r="E40" s="62" t="s">
        <v>94</v>
      </c>
      <c r="F40" s="67" t="s">
        <v>96</v>
      </c>
      <c r="G40" s="62"/>
      <c r="H40" s="67" t="s">
        <v>96</v>
      </c>
      <c r="I40" s="62"/>
      <c r="J40" s="99"/>
    </row>
    <row r="41" spans="2:10" ht="15.75">
      <c r="B41" s="53">
        <v>26</v>
      </c>
      <c r="C41" s="62" t="s">
        <v>59</v>
      </c>
      <c r="D41" s="62" t="s">
        <v>89</v>
      </c>
      <c r="E41" s="62" t="s">
        <v>94</v>
      </c>
      <c r="F41" s="67" t="s">
        <v>96</v>
      </c>
      <c r="G41" s="62"/>
      <c r="H41" s="67" t="s">
        <v>96</v>
      </c>
      <c r="I41" s="62"/>
      <c r="J41" s="99"/>
    </row>
    <row r="42" spans="1:10" ht="15.75">
      <c r="A42" t="s">
        <v>108</v>
      </c>
      <c r="B42" s="53">
        <v>27</v>
      </c>
      <c r="C42" s="62" t="s">
        <v>60</v>
      </c>
      <c r="D42" s="62" t="s">
        <v>89</v>
      </c>
      <c r="E42" s="62" t="s">
        <v>94</v>
      </c>
      <c r="F42" s="67" t="s">
        <v>96</v>
      </c>
      <c r="G42" s="62"/>
      <c r="H42" s="67" t="s">
        <v>96</v>
      </c>
      <c r="I42" s="62"/>
      <c r="J42" s="99"/>
    </row>
    <row r="43" spans="2:10" ht="15.75">
      <c r="B43" s="53">
        <v>28</v>
      </c>
      <c r="C43" s="62" t="s">
        <v>61</v>
      </c>
      <c r="D43" s="62" t="s">
        <v>89</v>
      </c>
      <c r="E43" s="62" t="s">
        <v>94</v>
      </c>
      <c r="F43" s="62"/>
      <c r="G43" s="67" t="s">
        <v>96</v>
      </c>
      <c r="H43" s="62"/>
      <c r="I43" s="62"/>
      <c r="J43" s="99"/>
    </row>
    <row r="44" spans="2:10" ht="15.75">
      <c r="B44" s="53">
        <v>29</v>
      </c>
      <c r="C44" s="62" t="s">
        <v>62</v>
      </c>
      <c r="D44" s="62" t="s">
        <v>89</v>
      </c>
      <c r="E44" s="62" t="s">
        <v>94</v>
      </c>
      <c r="F44" s="67" t="s">
        <v>96</v>
      </c>
      <c r="G44" s="56"/>
      <c r="H44" s="62"/>
      <c r="I44" s="62"/>
      <c r="J44" s="99"/>
    </row>
    <row r="45" spans="2:10" ht="15.75">
      <c r="B45" s="53">
        <v>30</v>
      </c>
      <c r="C45" s="62" t="s">
        <v>63</v>
      </c>
      <c r="D45" s="62" t="s">
        <v>89</v>
      </c>
      <c r="E45" s="62" t="s">
        <v>94</v>
      </c>
      <c r="F45" s="67" t="s">
        <v>96</v>
      </c>
      <c r="G45" s="62"/>
      <c r="H45" s="67" t="s">
        <v>96</v>
      </c>
      <c r="I45" s="62"/>
      <c r="J45" s="99"/>
    </row>
    <row r="46" spans="2:10" ht="15.75">
      <c r="B46" s="53">
        <v>31</v>
      </c>
      <c r="C46" s="62" t="s">
        <v>64</v>
      </c>
      <c r="D46" s="62" t="s">
        <v>89</v>
      </c>
      <c r="E46" s="62" t="s">
        <v>94</v>
      </c>
      <c r="F46" s="67"/>
      <c r="G46" s="67" t="s">
        <v>96</v>
      </c>
      <c r="H46" s="62"/>
      <c r="I46" s="62"/>
      <c r="J46" s="99"/>
    </row>
    <row r="47" spans="2:10" ht="15.75">
      <c r="B47" s="53">
        <v>32</v>
      </c>
      <c r="C47" s="62" t="s">
        <v>65</v>
      </c>
      <c r="D47" s="62" t="s">
        <v>93</v>
      </c>
      <c r="E47" s="62" t="s">
        <v>94</v>
      </c>
      <c r="F47" s="62"/>
      <c r="G47" s="62"/>
      <c r="H47" s="62"/>
      <c r="I47" s="67" t="s">
        <v>96</v>
      </c>
      <c r="J47" s="99"/>
    </row>
    <row r="48" spans="2:10" ht="15.75">
      <c r="B48" s="53">
        <v>33</v>
      </c>
      <c r="C48" s="62" t="s">
        <v>66</v>
      </c>
      <c r="D48" s="62" t="s">
        <v>93</v>
      </c>
      <c r="E48" s="62" t="s">
        <v>95</v>
      </c>
      <c r="F48" s="62"/>
      <c r="G48" s="62"/>
      <c r="H48" s="67" t="s">
        <v>96</v>
      </c>
      <c r="I48" s="62"/>
      <c r="J48" s="99"/>
    </row>
    <row r="49" spans="2:10" ht="15.75">
      <c r="B49" s="53">
        <v>34</v>
      </c>
      <c r="C49" s="62" t="s">
        <v>67</v>
      </c>
      <c r="D49" s="62" t="s">
        <v>93</v>
      </c>
      <c r="E49" s="62" t="s">
        <v>94</v>
      </c>
      <c r="F49" s="67" t="s">
        <v>96</v>
      </c>
      <c r="G49" s="62"/>
      <c r="H49" s="67" t="s">
        <v>96</v>
      </c>
      <c r="I49" s="62"/>
      <c r="J49" s="99"/>
    </row>
    <row r="50" spans="2:10" ht="15.75">
      <c r="B50" s="53">
        <v>35</v>
      </c>
      <c r="C50" s="63" t="s">
        <v>68</v>
      </c>
      <c r="D50" s="63" t="s">
        <v>93</v>
      </c>
      <c r="E50" s="63" t="s">
        <v>94</v>
      </c>
      <c r="F50" s="63"/>
      <c r="G50" s="63"/>
      <c r="H50" s="63"/>
      <c r="I50" s="69" t="s">
        <v>96</v>
      </c>
      <c r="J50" s="101"/>
    </row>
    <row r="51" spans="2:10" ht="15.75">
      <c r="B51" s="53">
        <v>36</v>
      </c>
      <c r="C51" s="64" t="s">
        <v>69</v>
      </c>
      <c r="D51" s="62" t="s">
        <v>93</v>
      </c>
      <c r="E51" s="63" t="s">
        <v>94</v>
      </c>
      <c r="F51" s="67" t="s">
        <v>96</v>
      </c>
      <c r="G51" s="62"/>
      <c r="H51" s="67" t="s">
        <v>96</v>
      </c>
      <c r="I51" s="62"/>
      <c r="J51" s="99"/>
    </row>
    <row r="52" spans="2:10" ht="15.75">
      <c r="B52" s="53">
        <v>37</v>
      </c>
      <c r="C52" s="62" t="s">
        <v>70</v>
      </c>
      <c r="D52" s="62" t="s">
        <v>93</v>
      </c>
      <c r="E52" s="62" t="s">
        <v>95</v>
      </c>
      <c r="F52" s="62"/>
      <c r="G52" s="62"/>
      <c r="H52" s="62"/>
      <c r="I52" s="67" t="s">
        <v>96</v>
      </c>
      <c r="J52" s="99"/>
    </row>
    <row r="53" spans="2:10" ht="15.75">
      <c r="B53" s="53">
        <v>38</v>
      </c>
      <c r="C53" s="62" t="s">
        <v>71</v>
      </c>
      <c r="D53" s="62" t="s">
        <v>93</v>
      </c>
      <c r="E53" s="63" t="s">
        <v>94</v>
      </c>
      <c r="F53" s="62"/>
      <c r="G53" s="62"/>
      <c r="H53" s="67" t="s">
        <v>96</v>
      </c>
      <c r="I53" s="62"/>
      <c r="J53" s="99"/>
    </row>
    <row r="54" spans="2:10" ht="15.75">
      <c r="B54" s="53">
        <v>39</v>
      </c>
      <c r="C54" s="63" t="s">
        <v>72</v>
      </c>
      <c r="D54" s="63" t="s">
        <v>89</v>
      </c>
      <c r="E54" s="63" t="s">
        <v>94</v>
      </c>
      <c r="F54" s="63"/>
      <c r="G54" s="69" t="s">
        <v>96</v>
      </c>
      <c r="H54" s="63"/>
      <c r="I54" s="63"/>
      <c r="J54" s="101"/>
    </row>
    <row r="55" spans="2:10" ht="15.75">
      <c r="B55" s="53">
        <v>40</v>
      </c>
      <c r="C55" s="64" t="s">
        <v>73</v>
      </c>
      <c r="D55" s="64" t="s">
        <v>89</v>
      </c>
      <c r="E55" s="63" t="s">
        <v>94</v>
      </c>
      <c r="F55" s="64"/>
      <c r="G55" s="69" t="s">
        <v>96</v>
      </c>
      <c r="H55" s="64"/>
      <c r="I55" s="64"/>
      <c r="J55" s="102"/>
    </row>
    <row r="56" spans="2:10" ht="15.75">
      <c r="B56" s="53">
        <v>41</v>
      </c>
      <c r="C56" s="64" t="s">
        <v>74</v>
      </c>
      <c r="D56" s="64" t="s">
        <v>89</v>
      </c>
      <c r="E56" s="63" t="s">
        <v>94</v>
      </c>
      <c r="F56" s="64"/>
      <c r="G56" s="69" t="s">
        <v>96</v>
      </c>
      <c r="H56" s="64"/>
      <c r="I56" s="64"/>
      <c r="J56" s="102"/>
    </row>
    <row r="57" spans="2:10" ht="15.75">
      <c r="B57" s="53">
        <v>42</v>
      </c>
      <c r="C57" s="62" t="s">
        <v>75</v>
      </c>
      <c r="D57" s="62" t="s">
        <v>89</v>
      </c>
      <c r="E57" s="63" t="s">
        <v>94</v>
      </c>
      <c r="F57" s="62"/>
      <c r="G57" s="62"/>
      <c r="H57" s="62"/>
      <c r="I57" s="69" t="s">
        <v>96</v>
      </c>
      <c r="J57" s="99"/>
    </row>
    <row r="58" spans="1:10" ht="15.75">
      <c r="A58" t="s">
        <v>108</v>
      </c>
      <c r="B58" s="53">
        <v>43</v>
      </c>
      <c r="C58" s="64" t="s">
        <v>76</v>
      </c>
      <c r="D58" s="64" t="s">
        <v>89</v>
      </c>
      <c r="E58" s="63" t="s">
        <v>94</v>
      </c>
      <c r="F58" s="69" t="s">
        <v>96</v>
      </c>
      <c r="G58" s="64"/>
      <c r="H58" s="69" t="s">
        <v>96</v>
      </c>
      <c r="I58" s="64"/>
      <c r="J58" s="102"/>
    </row>
    <row r="59" spans="2:10" ht="15.75">
      <c r="B59" s="53">
        <v>44</v>
      </c>
      <c r="C59" s="64" t="s">
        <v>77</v>
      </c>
      <c r="D59" s="64" t="s">
        <v>89</v>
      </c>
      <c r="E59" s="63" t="s">
        <v>94</v>
      </c>
      <c r="F59" s="69" t="s">
        <v>96</v>
      </c>
      <c r="G59" s="64"/>
      <c r="H59" s="64"/>
      <c r="I59" s="64"/>
      <c r="J59" s="103" t="s">
        <v>96</v>
      </c>
    </row>
    <row r="60" spans="2:10" ht="15.75">
      <c r="B60" s="53">
        <v>45</v>
      </c>
      <c r="C60" s="64" t="s">
        <v>78</v>
      </c>
      <c r="D60" s="64" t="s">
        <v>89</v>
      </c>
      <c r="E60" s="63" t="s">
        <v>94</v>
      </c>
      <c r="F60" s="69" t="s">
        <v>96</v>
      </c>
      <c r="G60" s="64"/>
      <c r="H60" s="64"/>
      <c r="I60" s="64"/>
      <c r="J60" s="103" t="s">
        <v>96</v>
      </c>
    </row>
    <row r="61" spans="2:10" ht="15.75">
      <c r="B61" s="53">
        <v>46</v>
      </c>
      <c r="C61" s="62" t="s">
        <v>79</v>
      </c>
      <c r="D61" s="62" t="s">
        <v>89</v>
      </c>
      <c r="E61" s="63" t="s">
        <v>94</v>
      </c>
      <c r="F61" s="69" t="s">
        <v>96</v>
      </c>
      <c r="G61" s="62"/>
      <c r="H61" s="62"/>
      <c r="I61" s="62"/>
      <c r="J61" s="99"/>
    </row>
    <row r="62" spans="2:10" ht="15.75">
      <c r="B62" s="53">
        <v>47</v>
      </c>
      <c r="C62" s="64" t="s">
        <v>80</v>
      </c>
      <c r="D62" s="64" t="s">
        <v>89</v>
      </c>
      <c r="E62" s="63" t="s">
        <v>94</v>
      </c>
      <c r="F62" s="64"/>
      <c r="G62" s="64"/>
      <c r="H62" s="64"/>
      <c r="I62" s="69" t="s">
        <v>96</v>
      </c>
      <c r="J62" s="102"/>
    </row>
    <row r="63" spans="2:10" ht="15.75">
      <c r="B63" s="53">
        <v>48</v>
      </c>
      <c r="C63" s="64" t="s">
        <v>81</v>
      </c>
      <c r="D63" s="64" t="s">
        <v>89</v>
      </c>
      <c r="E63" s="63" t="s">
        <v>94</v>
      </c>
      <c r="F63" s="64"/>
      <c r="G63" s="64"/>
      <c r="H63" s="64"/>
      <c r="I63" s="69" t="s">
        <v>96</v>
      </c>
      <c r="J63" s="102"/>
    </row>
    <row r="64" spans="1:10" ht="15.75">
      <c r="A64" t="s">
        <v>108</v>
      </c>
      <c r="B64" s="53">
        <v>49</v>
      </c>
      <c r="C64" s="64" t="s">
        <v>82</v>
      </c>
      <c r="D64" s="64" t="s">
        <v>89</v>
      </c>
      <c r="E64" s="62" t="s">
        <v>95</v>
      </c>
      <c r="F64" s="69" t="s">
        <v>96</v>
      </c>
      <c r="G64" s="64"/>
      <c r="H64" s="64"/>
      <c r="I64" s="64"/>
      <c r="J64" s="102"/>
    </row>
    <row r="65" spans="1:10" ht="15.75">
      <c r="A65" t="s">
        <v>108</v>
      </c>
      <c r="B65" s="53">
        <v>50</v>
      </c>
      <c r="C65" s="62" t="s">
        <v>83</v>
      </c>
      <c r="D65" s="62" t="s">
        <v>89</v>
      </c>
      <c r="E65" s="63" t="s">
        <v>94</v>
      </c>
      <c r="F65" s="62"/>
      <c r="G65" s="69" t="s">
        <v>96</v>
      </c>
      <c r="H65" s="62"/>
      <c r="I65" s="62"/>
      <c r="J65" s="99"/>
    </row>
    <row r="66" spans="2:10" ht="15.75">
      <c r="B66" s="53">
        <v>51</v>
      </c>
      <c r="C66" s="64" t="s">
        <v>84</v>
      </c>
      <c r="D66" s="64" t="s">
        <v>89</v>
      </c>
      <c r="E66" s="62" t="s">
        <v>95</v>
      </c>
      <c r="F66" s="69" t="s">
        <v>96</v>
      </c>
      <c r="G66" s="64"/>
      <c r="H66" s="74"/>
      <c r="I66" s="64"/>
      <c r="J66" s="102"/>
    </row>
    <row r="67" spans="2:10" ht="15.75">
      <c r="B67" s="53">
        <v>52</v>
      </c>
      <c r="C67" s="64" t="s">
        <v>85</v>
      </c>
      <c r="D67" s="64" t="s">
        <v>89</v>
      </c>
      <c r="E67" s="63" t="s">
        <v>94</v>
      </c>
      <c r="F67" s="69" t="s">
        <v>96</v>
      </c>
      <c r="G67" s="64"/>
      <c r="H67" s="64"/>
      <c r="I67" s="64"/>
      <c r="J67" s="102"/>
    </row>
    <row r="68" spans="2:10" ht="15.75">
      <c r="B68" s="53">
        <v>53</v>
      </c>
      <c r="C68" s="33" t="s">
        <v>97</v>
      </c>
      <c r="D68" s="33" t="s">
        <v>89</v>
      </c>
      <c r="E68" s="60" t="s">
        <v>94</v>
      </c>
      <c r="F68" s="56"/>
      <c r="G68" s="56"/>
      <c r="H68" s="56"/>
      <c r="I68" s="56"/>
      <c r="J68" s="103" t="s">
        <v>96</v>
      </c>
    </row>
    <row r="69" spans="2:10" ht="15.75">
      <c r="B69" s="53">
        <v>54</v>
      </c>
      <c r="C69" s="33" t="s">
        <v>100</v>
      </c>
      <c r="D69" s="33" t="s">
        <v>89</v>
      </c>
      <c r="E69" s="60" t="s">
        <v>94</v>
      </c>
      <c r="F69" s="56"/>
      <c r="G69" s="56"/>
      <c r="H69" s="56"/>
      <c r="I69" s="56"/>
      <c r="J69" s="103" t="s">
        <v>96</v>
      </c>
    </row>
    <row r="70" spans="2:10" ht="15.75">
      <c r="B70" s="53">
        <v>55</v>
      </c>
      <c r="C70" s="33" t="s">
        <v>101</v>
      </c>
      <c r="D70" s="33" t="s">
        <v>89</v>
      </c>
      <c r="E70" s="60" t="s">
        <v>94</v>
      </c>
      <c r="F70" s="56"/>
      <c r="G70" s="56"/>
      <c r="H70" s="56"/>
      <c r="I70" s="56"/>
      <c r="J70" s="103" t="s">
        <v>96</v>
      </c>
    </row>
    <row r="71" spans="2:10" ht="15.75">
      <c r="B71" s="53">
        <v>56</v>
      </c>
      <c r="C71" s="33" t="s">
        <v>102</v>
      </c>
      <c r="D71" s="33" t="s">
        <v>89</v>
      </c>
      <c r="E71" s="60" t="s">
        <v>94</v>
      </c>
      <c r="F71" s="56"/>
      <c r="G71" s="56"/>
      <c r="H71" s="69" t="s">
        <v>96</v>
      </c>
      <c r="I71" s="56"/>
      <c r="J71" s="61"/>
    </row>
    <row r="72" spans="2:10" ht="15.75">
      <c r="B72" s="53">
        <v>57</v>
      </c>
      <c r="C72" s="33" t="s">
        <v>103</v>
      </c>
      <c r="D72" s="33" t="s">
        <v>89</v>
      </c>
      <c r="E72" s="60" t="s">
        <v>94</v>
      </c>
      <c r="F72" s="69" t="s">
        <v>96</v>
      </c>
      <c r="G72" s="56"/>
      <c r="H72" s="56"/>
      <c r="I72" s="56"/>
      <c r="J72" s="61"/>
    </row>
    <row r="73" spans="2:10" ht="15.75">
      <c r="B73" s="53">
        <v>58</v>
      </c>
      <c r="C73" s="33" t="s">
        <v>112</v>
      </c>
      <c r="D73" s="33" t="s">
        <v>89</v>
      </c>
      <c r="E73" s="60" t="s">
        <v>94</v>
      </c>
      <c r="F73" s="69" t="s">
        <v>96</v>
      </c>
      <c r="G73" s="56"/>
      <c r="H73" s="69" t="s">
        <v>96</v>
      </c>
      <c r="I73" s="56"/>
      <c r="J73" s="61"/>
    </row>
    <row r="74" spans="2:10" ht="15.75">
      <c r="B74" s="53">
        <v>59</v>
      </c>
      <c r="C74" s="33" t="s">
        <v>105</v>
      </c>
      <c r="D74" s="33" t="s">
        <v>89</v>
      </c>
      <c r="E74" s="60" t="s">
        <v>94</v>
      </c>
      <c r="F74" s="69" t="s">
        <v>96</v>
      </c>
      <c r="G74" s="56"/>
      <c r="H74" s="56"/>
      <c r="I74" s="56"/>
      <c r="J74" s="61"/>
    </row>
    <row r="75" spans="2:10" ht="15.75">
      <c r="B75" s="53">
        <v>60</v>
      </c>
      <c r="C75" s="33" t="s">
        <v>106</v>
      </c>
      <c r="D75" s="33" t="s">
        <v>107</v>
      </c>
      <c r="E75" s="60" t="s">
        <v>94</v>
      </c>
      <c r="F75" s="69" t="s">
        <v>96</v>
      </c>
      <c r="G75" s="56"/>
      <c r="H75" s="56"/>
      <c r="I75" s="56"/>
      <c r="J75" s="61"/>
    </row>
    <row r="76" spans="2:10" ht="15.75">
      <c r="B76" s="53">
        <v>61</v>
      </c>
      <c r="C76" s="33" t="s">
        <v>109</v>
      </c>
      <c r="D76" s="33" t="s">
        <v>89</v>
      </c>
      <c r="E76" s="60" t="s">
        <v>94</v>
      </c>
      <c r="F76" s="69" t="s">
        <v>96</v>
      </c>
      <c r="G76" s="56"/>
      <c r="H76" s="69" t="s">
        <v>96</v>
      </c>
      <c r="I76" s="56"/>
      <c r="J76" s="61"/>
    </row>
    <row r="77" spans="2:10" ht="15.75">
      <c r="B77" s="53">
        <v>62</v>
      </c>
      <c r="C77" s="33" t="s">
        <v>110</v>
      </c>
      <c r="D77" s="33" t="s">
        <v>89</v>
      </c>
      <c r="E77" s="60" t="s">
        <v>94</v>
      </c>
      <c r="F77" s="56"/>
      <c r="G77" s="69" t="s">
        <v>96</v>
      </c>
      <c r="H77" s="56"/>
      <c r="I77" s="56"/>
      <c r="J77" s="61"/>
    </row>
    <row r="78" spans="2:10" ht="15.75">
      <c r="B78" s="53">
        <v>63</v>
      </c>
      <c r="C78" s="33" t="s">
        <v>111</v>
      </c>
      <c r="D78" s="33" t="s">
        <v>89</v>
      </c>
      <c r="E78" s="60" t="s">
        <v>94</v>
      </c>
      <c r="F78" s="56"/>
      <c r="G78" s="56"/>
      <c r="H78" s="56"/>
      <c r="I78" s="56"/>
      <c r="J78" s="103" t="s">
        <v>96</v>
      </c>
    </row>
    <row r="79" spans="2:10" ht="15.75">
      <c r="B79" s="53">
        <v>64</v>
      </c>
      <c r="C79" s="33" t="s">
        <v>113</v>
      </c>
      <c r="D79" s="33" t="s">
        <v>89</v>
      </c>
      <c r="E79" s="60" t="s">
        <v>94</v>
      </c>
      <c r="F79" s="69" t="s">
        <v>96</v>
      </c>
      <c r="G79" s="69" t="s">
        <v>96</v>
      </c>
      <c r="H79" s="56"/>
      <c r="I79" s="56"/>
      <c r="J79" s="61"/>
    </row>
    <row r="80" spans="2:10" ht="15.75">
      <c r="B80" s="53">
        <v>65</v>
      </c>
      <c r="C80" s="33" t="s">
        <v>114</v>
      </c>
      <c r="D80" s="33" t="s">
        <v>89</v>
      </c>
      <c r="E80" s="60" t="s">
        <v>94</v>
      </c>
      <c r="F80" s="56"/>
      <c r="G80" s="56"/>
      <c r="H80" s="69" t="s">
        <v>96</v>
      </c>
      <c r="I80" s="56"/>
      <c r="J80" s="61"/>
    </row>
    <row r="81" spans="2:10" ht="15.75">
      <c r="B81" s="53">
        <v>66</v>
      </c>
      <c r="C81" s="33" t="s">
        <v>83</v>
      </c>
      <c r="D81" s="33" t="s">
        <v>89</v>
      </c>
      <c r="E81" s="59" t="s">
        <v>94</v>
      </c>
      <c r="F81" s="56"/>
      <c r="G81" s="69" t="s">
        <v>96</v>
      </c>
      <c r="H81" s="56"/>
      <c r="I81" s="56"/>
      <c r="J81" s="103" t="s">
        <v>96</v>
      </c>
    </row>
    <row r="82" spans="2:10" ht="15.75">
      <c r="B82" s="53">
        <v>69</v>
      </c>
      <c r="C82" s="33" t="s">
        <v>115</v>
      </c>
      <c r="D82" s="33" t="s">
        <v>89</v>
      </c>
      <c r="E82" s="59" t="s">
        <v>94</v>
      </c>
      <c r="F82" s="56"/>
      <c r="G82" s="56"/>
      <c r="H82" s="56"/>
      <c r="I82" s="69" t="s">
        <v>96</v>
      </c>
      <c r="J82" s="61"/>
    </row>
    <row r="83" spans="2:10" ht="15.75">
      <c r="B83" s="53">
        <v>70</v>
      </c>
      <c r="C83" s="33" t="s">
        <v>116</v>
      </c>
      <c r="D83" s="33" t="s">
        <v>89</v>
      </c>
      <c r="E83" s="59" t="s">
        <v>94</v>
      </c>
      <c r="F83" s="56"/>
      <c r="G83" s="56"/>
      <c r="H83" s="56"/>
      <c r="I83" s="69" t="s">
        <v>96</v>
      </c>
      <c r="J83" s="61"/>
    </row>
    <row r="84" spans="2:10" ht="15.75">
      <c r="B84" s="53">
        <v>71</v>
      </c>
      <c r="C84" s="33" t="s">
        <v>117</v>
      </c>
      <c r="D84" s="33" t="s">
        <v>89</v>
      </c>
      <c r="E84" s="59" t="s">
        <v>94</v>
      </c>
      <c r="F84" s="69" t="s">
        <v>96</v>
      </c>
      <c r="G84" s="56"/>
      <c r="H84" s="69" t="s">
        <v>96</v>
      </c>
      <c r="I84" s="56"/>
      <c r="J84" s="61"/>
    </row>
    <row r="85" spans="2:10" ht="15.75">
      <c r="B85" s="53">
        <v>72</v>
      </c>
      <c r="C85" s="33" t="s">
        <v>127</v>
      </c>
      <c r="D85" s="33" t="s">
        <v>89</v>
      </c>
      <c r="E85" s="59" t="s">
        <v>95</v>
      </c>
      <c r="F85" s="56"/>
      <c r="G85" s="56"/>
      <c r="H85" s="56"/>
      <c r="I85" s="56"/>
      <c r="J85" s="103" t="s">
        <v>96</v>
      </c>
    </row>
    <row r="86" spans="2:10" ht="15.75">
      <c r="B86" s="53">
        <v>73</v>
      </c>
      <c r="C86" s="33" t="s">
        <v>128</v>
      </c>
      <c r="D86" s="33" t="s">
        <v>89</v>
      </c>
      <c r="E86" s="60" t="s">
        <v>94</v>
      </c>
      <c r="F86" s="56"/>
      <c r="G86" s="56"/>
      <c r="H86" s="56"/>
      <c r="I86" s="56"/>
      <c r="J86" s="103" t="s">
        <v>96</v>
      </c>
    </row>
    <row r="87" spans="2:10" ht="16.5" thickBot="1">
      <c r="B87" s="54">
        <v>74</v>
      </c>
      <c r="C87" s="36" t="s">
        <v>129</v>
      </c>
      <c r="D87" s="36" t="s">
        <v>89</v>
      </c>
      <c r="E87" s="104" t="s">
        <v>94</v>
      </c>
      <c r="F87" s="57"/>
      <c r="G87" s="69" t="s">
        <v>96</v>
      </c>
      <c r="H87" s="57"/>
      <c r="I87" s="69" t="s">
        <v>96</v>
      </c>
      <c r="J87" s="105"/>
    </row>
    <row r="89" ht="15"/>
    <row r="90" ht="15"/>
    <row r="91" ht="15"/>
    <row r="92" ht="15"/>
  </sheetData>
  <sheetProtection/>
  <autoFilter ref="B15:J85"/>
  <mergeCells count="4">
    <mergeCell ref="A13:E13"/>
    <mergeCell ref="A12:J12"/>
    <mergeCell ref="A9:J9"/>
    <mergeCell ref="A8:J8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59" r:id="rId2"/>
  <headerFooter>
    <oddFooter>&amp;CBled, &amp;D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8:H28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3.28125" style="0" customWidth="1"/>
    <col min="2" max="2" width="6.8515625" style="0" customWidth="1"/>
    <col min="3" max="3" width="5.140625" style="42" customWidth="1"/>
    <col min="4" max="4" width="32.421875" style="0" customWidth="1"/>
    <col min="5" max="5" width="33.00390625" style="0" customWidth="1"/>
    <col min="6" max="6" width="8.421875" style="42" customWidth="1"/>
    <col min="7" max="7" width="6.00390625" style="0" customWidth="1"/>
  </cols>
  <sheetData>
    <row r="1" ht="15"/>
    <row r="2" ht="15"/>
    <row r="3" ht="15"/>
    <row r="4" ht="15"/>
    <row r="5" ht="15"/>
    <row r="6" ht="15"/>
    <row r="7" ht="15"/>
    <row r="8" spans="1:6" ht="27.75" customHeight="1">
      <c r="A8" s="111" t="s">
        <v>0</v>
      </c>
      <c r="B8" s="111"/>
      <c r="C8" s="111"/>
      <c r="D8" s="111"/>
      <c r="E8" s="111"/>
      <c r="F8" s="111"/>
    </row>
    <row r="9" spans="1:8" ht="15" customHeight="1">
      <c r="A9" s="110" t="str">
        <f>Tekmovalci!A9</f>
        <v>Blejsko jezero, sobota, 22.2.2014</v>
      </c>
      <c r="B9" s="110"/>
      <c r="C9" s="110"/>
      <c r="D9" s="110"/>
      <c r="E9" s="110"/>
      <c r="F9" s="110"/>
      <c r="G9" s="110"/>
      <c r="H9" s="110"/>
    </row>
    <row r="12" spans="1:6" s="1" customFormat="1" ht="18.75">
      <c r="A12" s="109" t="s">
        <v>104</v>
      </c>
      <c r="B12" s="109"/>
      <c r="C12" s="109"/>
      <c r="D12" s="109"/>
      <c r="E12" s="109"/>
      <c r="F12" s="109"/>
    </row>
    <row r="13" spans="1:6" s="1" customFormat="1" ht="18.75">
      <c r="A13" s="109"/>
      <c r="B13" s="109"/>
      <c r="C13" s="109"/>
      <c r="D13" s="109"/>
      <c r="E13" s="109"/>
      <c r="F13" s="109"/>
    </row>
    <row r="14" ht="15.75" thickBot="1"/>
    <row r="15" spans="2:6" s="3" customFormat="1" ht="16.5" thickBot="1">
      <c r="B15" s="37" t="s">
        <v>28</v>
      </c>
      <c r="C15" s="38" t="s">
        <v>9</v>
      </c>
      <c r="D15" s="38" t="s">
        <v>3</v>
      </c>
      <c r="E15" s="38" t="s">
        <v>12</v>
      </c>
      <c r="F15" s="39" t="s">
        <v>11</v>
      </c>
    </row>
    <row r="16" spans="2:6" ht="15.75">
      <c r="B16" s="41"/>
      <c r="C16" s="21">
        <v>14</v>
      </c>
      <c r="D16" s="22" t="s">
        <v>47</v>
      </c>
      <c r="E16" s="22" t="s">
        <v>92</v>
      </c>
      <c r="F16" s="46" t="s">
        <v>94</v>
      </c>
    </row>
    <row r="17" spans="2:6" ht="15.75">
      <c r="B17" s="7"/>
      <c r="C17" s="19">
        <v>21</v>
      </c>
      <c r="D17" s="8" t="s">
        <v>54</v>
      </c>
      <c r="E17" s="8" t="s">
        <v>89</v>
      </c>
      <c r="F17" s="43" t="s">
        <v>95</v>
      </c>
    </row>
    <row r="18" spans="2:6" ht="15.75">
      <c r="B18" s="7"/>
      <c r="C18" s="19">
        <v>22</v>
      </c>
      <c r="D18" s="8" t="s">
        <v>55</v>
      </c>
      <c r="E18" s="8" t="s">
        <v>89</v>
      </c>
      <c r="F18" s="43" t="s">
        <v>95</v>
      </c>
    </row>
    <row r="19" spans="2:6" ht="15.75">
      <c r="B19" s="7"/>
      <c r="C19" s="56">
        <v>44</v>
      </c>
      <c r="D19" s="33" t="s">
        <v>77</v>
      </c>
      <c r="E19" s="8" t="s">
        <v>89</v>
      </c>
      <c r="F19" s="43" t="s">
        <v>94</v>
      </c>
    </row>
    <row r="20" spans="2:6" ht="15.75">
      <c r="B20" s="40"/>
      <c r="C20" s="56">
        <v>45</v>
      </c>
      <c r="D20" s="33" t="s">
        <v>78</v>
      </c>
      <c r="E20" s="8" t="s">
        <v>89</v>
      </c>
      <c r="F20" s="43" t="s">
        <v>94</v>
      </c>
    </row>
    <row r="21" spans="2:6" ht="15.75">
      <c r="B21" s="40"/>
      <c r="C21" s="56">
        <v>53</v>
      </c>
      <c r="D21" s="33" t="s">
        <v>97</v>
      </c>
      <c r="E21" s="8" t="s">
        <v>89</v>
      </c>
      <c r="F21" s="43" t="s">
        <v>94</v>
      </c>
    </row>
    <row r="22" spans="2:6" ht="15.75">
      <c r="B22" s="40"/>
      <c r="C22" s="56">
        <v>54</v>
      </c>
      <c r="D22" s="33" t="s">
        <v>100</v>
      </c>
      <c r="E22" s="8" t="s">
        <v>89</v>
      </c>
      <c r="F22" s="43" t="s">
        <v>94</v>
      </c>
    </row>
    <row r="23" spans="2:6" ht="15.75">
      <c r="B23" s="40"/>
      <c r="C23" s="56">
        <v>55</v>
      </c>
      <c r="D23" s="33" t="s">
        <v>101</v>
      </c>
      <c r="E23" s="8" t="s">
        <v>89</v>
      </c>
      <c r="F23" s="43" t="s">
        <v>94</v>
      </c>
    </row>
    <row r="24" spans="2:6" ht="15.75">
      <c r="B24" s="40"/>
      <c r="C24" s="56">
        <v>63</v>
      </c>
      <c r="D24" s="33" t="s">
        <v>111</v>
      </c>
      <c r="E24" s="8" t="s">
        <v>89</v>
      </c>
      <c r="F24" s="43" t="s">
        <v>94</v>
      </c>
    </row>
    <row r="25" spans="2:6" ht="15.75">
      <c r="B25" s="40"/>
      <c r="C25" s="56">
        <v>66</v>
      </c>
      <c r="D25" s="33" t="s">
        <v>83</v>
      </c>
      <c r="E25" s="8" t="s">
        <v>89</v>
      </c>
      <c r="F25" s="43" t="s">
        <v>94</v>
      </c>
    </row>
    <row r="26" spans="2:6" ht="15.75">
      <c r="B26" s="40"/>
      <c r="C26" s="56">
        <v>24</v>
      </c>
      <c r="D26" s="33" t="s">
        <v>57</v>
      </c>
      <c r="E26" s="8" t="s">
        <v>89</v>
      </c>
      <c r="F26" s="43" t="s">
        <v>95</v>
      </c>
    </row>
    <row r="27" spans="2:6" ht="15.75">
      <c r="B27" s="40"/>
      <c r="C27" s="56">
        <v>72</v>
      </c>
      <c r="D27" s="33" t="s">
        <v>127</v>
      </c>
      <c r="E27" s="8" t="s">
        <v>89</v>
      </c>
      <c r="F27" s="43" t="s">
        <v>95</v>
      </c>
    </row>
    <row r="28" spans="2:6" ht="16.5" thickBot="1">
      <c r="B28" s="34"/>
      <c r="C28" s="57">
        <v>73</v>
      </c>
      <c r="D28" s="36" t="s">
        <v>128</v>
      </c>
      <c r="E28" s="10" t="s">
        <v>89</v>
      </c>
      <c r="F28" s="44" t="s">
        <v>94</v>
      </c>
    </row>
    <row r="31" ht="15"/>
  </sheetData>
  <sheetProtection/>
  <mergeCells count="4">
    <mergeCell ref="A8:F8"/>
    <mergeCell ref="A12:F12"/>
    <mergeCell ref="A13:F13"/>
    <mergeCell ref="A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headerFooter alignWithMargins="0">
    <oddFooter>&amp;CBled, &amp;D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8:H99"/>
  <sheetViews>
    <sheetView view="pageBreakPreview" zoomScale="60" zoomScalePageLayoutView="0" workbookViewId="0" topLeftCell="A1">
      <selection activeCell="E22" sqref="E22"/>
    </sheetView>
  </sheetViews>
  <sheetFormatPr defaultColWidth="9.140625" defaultRowHeight="15"/>
  <cols>
    <col min="1" max="1" width="3.28125" style="0" customWidth="1"/>
    <col min="2" max="2" width="6.8515625" style="0" customWidth="1"/>
    <col min="3" max="3" width="5.140625" style="0" customWidth="1"/>
    <col min="4" max="4" width="32.421875" style="0" customWidth="1"/>
    <col min="5" max="5" width="33.00390625" style="0" customWidth="1"/>
    <col min="6" max="6" width="11.7109375" style="0" customWidth="1"/>
    <col min="7" max="7" width="13.7109375" style="0" bestFit="1" customWidth="1"/>
    <col min="8" max="8" width="3.8515625" style="0" customWidth="1"/>
  </cols>
  <sheetData>
    <row r="8" spans="1:8" ht="27.75" customHeight="1">
      <c r="A8" s="111" t="s">
        <v>0</v>
      </c>
      <c r="B8" s="111"/>
      <c r="C8" s="111"/>
      <c r="D8" s="111"/>
      <c r="E8" s="111"/>
      <c r="F8" s="111"/>
      <c r="G8" s="111"/>
      <c r="H8" s="111"/>
    </row>
    <row r="9" spans="1:8" ht="15" customHeight="1">
      <c r="A9" s="110" t="str">
        <f>Tekmovalci!A9</f>
        <v>Blejsko jezero, sobota, 22.2.2014</v>
      </c>
      <c r="B9" s="110"/>
      <c r="C9" s="110"/>
      <c r="D9" s="110"/>
      <c r="E9" s="110"/>
      <c r="F9" s="110"/>
      <c r="G9" s="110"/>
      <c r="H9" s="110"/>
    </row>
    <row r="12" spans="1:8" s="1" customFormat="1" ht="18.75">
      <c r="A12" s="109" t="s">
        <v>15</v>
      </c>
      <c r="B12" s="109"/>
      <c r="C12" s="109"/>
      <c r="D12" s="109"/>
      <c r="E12" s="109"/>
      <c r="F12" s="109"/>
      <c r="G12" s="109"/>
      <c r="H12" s="109"/>
    </row>
    <row r="13" spans="1:8" s="1" customFormat="1" ht="18.75">
      <c r="A13" s="109" t="s">
        <v>13</v>
      </c>
      <c r="B13" s="109"/>
      <c r="C13" s="109"/>
      <c r="D13" s="109"/>
      <c r="E13" s="109"/>
      <c r="F13" s="109"/>
      <c r="G13" s="109"/>
      <c r="H13" s="109"/>
    </row>
    <row r="14" ht="15.75" thickBot="1"/>
    <row r="15" spans="2:7" s="3" customFormat="1" ht="16.5" thickBot="1">
      <c r="B15" s="37" t="s">
        <v>19</v>
      </c>
      <c r="C15" s="38" t="s">
        <v>9</v>
      </c>
      <c r="D15" s="38" t="s">
        <v>3</v>
      </c>
      <c r="E15" s="38" t="s">
        <v>12</v>
      </c>
      <c r="F15" s="38" t="s">
        <v>4</v>
      </c>
      <c r="G15" s="39" t="s">
        <v>5</v>
      </c>
    </row>
    <row r="16" spans="2:7" ht="15.75">
      <c r="B16" s="87">
        <v>1</v>
      </c>
      <c r="C16" s="47">
        <v>71</v>
      </c>
      <c r="D16" s="48" t="s">
        <v>117</v>
      </c>
      <c r="E16" s="48" t="s">
        <v>89</v>
      </c>
      <c r="F16" s="26">
        <v>0.00020763888888888893</v>
      </c>
      <c r="G16" s="31"/>
    </row>
    <row r="17" spans="2:7" ht="15.75">
      <c r="B17" s="7">
        <v>2</v>
      </c>
      <c r="C17" s="19">
        <v>58</v>
      </c>
      <c r="D17" s="8" t="s">
        <v>112</v>
      </c>
      <c r="E17" s="8" t="s">
        <v>89</v>
      </c>
      <c r="F17" s="27">
        <v>0.00022002314814814814</v>
      </c>
      <c r="G17" s="29">
        <f aca="true" t="shared" si="0" ref="G17:G39">IF(F17="","",F17-$F$16)</f>
        <v>1.2384259259259211E-05</v>
      </c>
    </row>
    <row r="18" spans="2:7" ht="15.75">
      <c r="B18" s="7">
        <v>3</v>
      </c>
      <c r="C18" s="32">
        <v>30</v>
      </c>
      <c r="D18" s="33" t="s">
        <v>63</v>
      </c>
      <c r="E18" s="33" t="s">
        <v>89</v>
      </c>
      <c r="F18" s="27">
        <v>0.0002341435185185185</v>
      </c>
      <c r="G18" s="29">
        <f t="shared" si="0"/>
        <v>2.6504629629629578E-05</v>
      </c>
    </row>
    <row r="19" spans="2:7" ht="15.75">
      <c r="B19" s="7">
        <v>4</v>
      </c>
      <c r="C19" s="19">
        <v>19</v>
      </c>
      <c r="D19" s="8" t="s">
        <v>52</v>
      </c>
      <c r="E19" s="8" t="s">
        <v>89</v>
      </c>
      <c r="F19" s="27">
        <v>0.00023425925925925925</v>
      </c>
      <c r="G19" s="29">
        <f t="shared" si="0"/>
        <v>2.6620370370370318E-05</v>
      </c>
    </row>
    <row r="20" spans="2:7" ht="15.75">
      <c r="B20" s="7">
        <v>5</v>
      </c>
      <c r="C20" s="32">
        <v>10</v>
      </c>
      <c r="D20" s="33" t="s">
        <v>43</v>
      </c>
      <c r="E20" s="33" t="s">
        <v>88</v>
      </c>
      <c r="F20" s="27">
        <v>0.00023726851851851852</v>
      </c>
      <c r="G20" s="29">
        <f t="shared" si="0"/>
        <v>2.9629629629629586E-05</v>
      </c>
    </row>
    <row r="21" spans="2:7" ht="15.75">
      <c r="B21" s="7">
        <v>6</v>
      </c>
      <c r="C21" s="32">
        <v>46</v>
      </c>
      <c r="D21" s="33" t="s">
        <v>79</v>
      </c>
      <c r="E21" s="33" t="s">
        <v>89</v>
      </c>
      <c r="F21" s="27">
        <v>0.00024456018518518517</v>
      </c>
      <c r="G21" s="29">
        <f t="shared" si="0"/>
        <v>3.6921296296296236E-05</v>
      </c>
    </row>
    <row r="22" spans="2:7" ht="15.75">
      <c r="B22" s="7">
        <v>7</v>
      </c>
      <c r="C22" s="19">
        <v>61</v>
      </c>
      <c r="D22" s="8" t="s">
        <v>109</v>
      </c>
      <c r="E22" s="8" t="s">
        <v>89</v>
      </c>
      <c r="F22" s="27">
        <v>0.0002542824074074074</v>
      </c>
      <c r="G22" s="29">
        <f t="shared" si="0"/>
        <v>4.664351851851845E-05</v>
      </c>
    </row>
    <row r="23" spans="2:7" ht="15.75">
      <c r="B23" s="7">
        <v>8</v>
      </c>
      <c r="C23" s="32">
        <v>25</v>
      </c>
      <c r="D23" s="33" t="s">
        <v>58</v>
      </c>
      <c r="E23" s="33" t="s">
        <v>89</v>
      </c>
      <c r="F23" s="27">
        <v>0.00026817129629629635</v>
      </c>
      <c r="G23" s="29">
        <f t="shared" si="0"/>
        <v>6.053240740740742E-05</v>
      </c>
    </row>
    <row r="24" spans="2:7" ht="15.75">
      <c r="B24" s="7">
        <v>9</v>
      </c>
      <c r="C24" s="32">
        <v>34</v>
      </c>
      <c r="D24" s="33" t="s">
        <v>67</v>
      </c>
      <c r="E24" s="33" t="s">
        <v>93</v>
      </c>
      <c r="F24" s="27">
        <v>0.0002711805555555556</v>
      </c>
      <c r="G24" s="29">
        <f t="shared" si="0"/>
        <v>6.354166666666666E-05</v>
      </c>
    </row>
    <row r="25" spans="2:7" ht="15.75">
      <c r="B25" s="7">
        <v>10</v>
      </c>
      <c r="C25" s="19">
        <v>64</v>
      </c>
      <c r="D25" s="8" t="s">
        <v>113</v>
      </c>
      <c r="E25" s="8" t="s">
        <v>89</v>
      </c>
      <c r="F25" s="27">
        <v>0.00027766203703703704</v>
      </c>
      <c r="G25" s="29">
        <f t="shared" si="0"/>
        <v>7.00231481481481E-05</v>
      </c>
    </row>
    <row r="26" spans="2:7" ht="15.75">
      <c r="B26" s="7">
        <v>11</v>
      </c>
      <c r="C26" s="32">
        <v>16</v>
      </c>
      <c r="D26" s="33" t="s">
        <v>49</v>
      </c>
      <c r="E26" s="33" t="s">
        <v>89</v>
      </c>
      <c r="F26" s="27">
        <v>0.00028530092592592593</v>
      </c>
      <c r="G26" s="29">
        <f t="shared" si="0"/>
        <v>7.7662037037037E-05</v>
      </c>
    </row>
    <row r="27" spans="2:7" ht="15.75">
      <c r="B27" s="7">
        <v>12</v>
      </c>
      <c r="C27" s="32">
        <v>44</v>
      </c>
      <c r="D27" s="33" t="s">
        <v>77</v>
      </c>
      <c r="E27" s="33" t="s">
        <v>89</v>
      </c>
      <c r="F27" s="27">
        <v>0.0002986111111111111</v>
      </c>
      <c r="G27" s="29">
        <f t="shared" si="0"/>
        <v>9.097222222222216E-05</v>
      </c>
    </row>
    <row r="28" spans="2:7" ht="15.75">
      <c r="B28" s="7">
        <v>13</v>
      </c>
      <c r="C28" s="19">
        <v>36</v>
      </c>
      <c r="D28" s="8" t="s">
        <v>69</v>
      </c>
      <c r="E28" s="8" t="s">
        <v>93</v>
      </c>
      <c r="F28" s="27">
        <v>0.0003199074074074074</v>
      </c>
      <c r="G28" s="29">
        <f t="shared" si="0"/>
        <v>0.00011226851851851849</v>
      </c>
    </row>
    <row r="29" spans="2:7" ht="15.75">
      <c r="B29" s="7">
        <v>14</v>
      </c>
      <c r="C29" s="19">
        <v>52</v>
      </c>
      <c r="D29" s="8" t="s">
        <v>85</v>
      </c>
      <c r="E29" s="8" t="s">
        <v>89</v>
      </c>
      <c r="F29" s="27">
        <v>0.00032997685185185186</v>
      </c>
      <c r="G29" s="29">
        <f t="shared" si="0"/>
        <v>0.00012233796296296293</v>
      </c>
    </row>
    <row r="30" spans="2:7" ht="15.75">
      <c r="B30" s="7">
        <v>15</v>
      </c>
      <c r="C30" s="19">
        <v>17</v>
      </c>
      <c r="D30" s="8" t="s">
        <v>50</v>
      </c>
      <c r="E30" s="8" t="s">
        <v>89</v>
      </c>
      <c r="F30" s="27">
        <v>0.0003315972222222222</v>
      </c>
      <c r="G30" s="29">
        <f t="shared" si="0"/>
        <v>0.0001239583333333333</v>
      </c>
    </row>
    <row r="31" spans="2:7" ht="15.75">
      <c r="B31" s="7">
        <v>16</v>
      </c>
      <c r="C31" s="32">
        <v>60</v>
      </c>
      <c r="D31" s="33" t="s">
        <v>106</v>
      </c>
      <c r="E31" s="33" t="s">
        <v>107</v>
      </c>
      <c r="F31" s="27">
        <v>0.0003320601851851852</v>
      </c>
      <c r="G31" s="29">
        <f t="shared" si="0"/>
        <v>0.00012442129629629625</v>
      </c>
    </row>
    <row r="32" spans="2:7" ht="15.75">
      <c r="B32" s="7">
        <v>17</v>
      </c>
      <c r="C32" s="19">
        <v>14</v>
      </c>
      <c r="D32" s="8" t="s">
        <v>47</v>
      </c>
      <c r="E32" s="8" t="s">
        <v>92</v>
      </c>
      <c r="F32" s="27">
        <v>0.00033518518518518516</v>
      </c>
      <c r="G32" s="29">
        <f t="shared" si="0"/>
        <v>0.00012754629629629623</v>
      </c>
    </row>
    <row r="33" spans="2:7" ht="15.75">
      <c r="B33" s="7">
        <v>18</v>
      </c>
      <c r="C33" s="19">
        <v>59</v>
      </c>
      <c r="D33" s="8" t="s">
        <v>105</v>
      </c>
      <c r="E33" s="8" t="s">
        <v>89</v>
      </c>
      <c r="F33" s="27">
        <v>0.0003391203703703703</v>
      </c>
      <c r="G33" s="29">
        <f t="shared" si="0"/>
        <v>0.0001314814814814814</v>
      </c>
    </row>
    <row r="34" spans="2:7" ht="15.75">
      <c r="B34" s="7">
        <v>19</v>
      </c>
      <c r="C34" s="19">
        <v>29</v>
      </c>
      <c r="D34" s="8" t="s">
        <v>62</v>
      </c>
      <c r="E34" s="8" t="s">
        <v>89</v>
      </c>
      <c r="F34" s="27">
        <v>0.00034953703703703704</v>
      </c>
      <c r="G34" s="29">
        <f t="shared" si="0"/>
        <v>0.0001418981481481481</v>
      </c>
    </row>
    <row r="35" spans="2:7" ht="15.75">
      <c r="B35" s="7">
        <v>20</v>
      </c>
      <c r="C35" s="19">
        <v>45</v>
      </c>
      <c r="D35" s="8" t="s">
        <v>78</v>
      </c>
      <c r="E35" s="8" t="s">
        <v>89</v>
      </c>
      <c r="F35" s="27">
        <v>0.0003543981481481481</v>
      </c>
      <c r="G35" s="29">
        <f t="shared" si="0"/>
        <v>0.00014675925925925918</v>
      </c>
    </row>
    <row r="36" spans="2:7" ht="15.75">
      <c r="B36" s="7">
        <v>21</v>
      </c>
      <c r="C36" s="32">
        <v>13</v>
      </c>
      <c r="D36" s="33" t="s">
        <v>46</v>
      </c>
      <c r="E36" s="33" t="s">
        <v>89</v>
      </c>
      <c r="F36" s="27">
        <v>0.00035810185185185185</v>
      </c>
      <c r="G36" s="29">
        <f t="shared" si="0"/>
        <v>0.00015046296296296292</v>
      </c>
    </row>
    <row r="37" spans="2:7" ht="15.75">
      <c r="B37" s="7">
        <v>22</v>
      </c>
      <c r="C37" s="32">
        <v>4</v>
      </c>
      <c r="D37" s="33" t="s">
        <v>37</v>
      </c>
      <c r="E37" s="33" t="s">
        <v>88</v>
      </c>
      <c r="F37" s="27">
        <v>0.00036516203703703705</v>
      </c>
      <c r="G37" s="29">
        <f t="shared" si="0"/>
        <v>0.00015752314814814812</v>
      </c>
    </row>
    <row r="38" spans="2:7" ht="15.75">
      <c r="B38" s="7">
        <v>23</v>
      </c>
      <c r="C38" s="32">
        <v>26</v>
      </c>
      <c r="D38" s="75" t="s">
        <v>59</v>
      </c>
      <c r="E38" s="75" t="s">
        <v>89</v>
      </c>
      <c r="F38" s="45">
        <v>0.00040729166666666664</v>
      </c>
      <c r="G38" s="29">
        <f t="shared" si="0"/>
        <v>0.0001996527777777777</v>
      </c>
    </row>
    <row r="39" spans="2:7" ht="16.5" thickBot="1">
      <c r="B39" s="9">
        <v>24</v>
      </c>
      <c r="C39" s="35">
        <v>57</v>
      </c>
      <c r="D39" s="36" t="s">
        <v>103</v>
      </c>
      <c r="E39" s="36" t="s">
        <v>89</v>
      </c>
      <c r="F39" s="90">
        <v>0.00047835648148148146</v>
      </c>
      <c r="G39" s="30">
        <f t="shared" si="0"/>
        <v>0.0002707175925925925</v>
      </c>
    </row>
    <row r="41" spans="1:8" s="1" customFormat="1" ht="18.75">
      <c r="A41" s="109" t="s">
        <v>17</v>
      </c>
      <c r="B41" s="109"/>
      <c r="C41" s="109"/>
      <c r="D41" s="109"/>
      <c r="E41" s="109"/>
      <c r="F41" s="109"/>
      <c r="G41" s="109"/>
      <c r="H41" s="109"/>
    </row>
    <row r="42" spans="1:8" s="1" customFormat="1" ht="18.75">
      <c r="A42" s="109" t="s">
        <v>13</v>
      </c>
      <c r="B42" s="109"/>
      <c r="C42" s="109"/>
      <c r="D42" s="109"/>
      <c r="E42" s="109"/>
      <c r="F42" s="109"/>
      <c r="G42" s="109"/>
      <c r="H42" s="109"/>
    </row>
    <row r="43" ht="15.75" thickBot="1"/>
    <row r="44" spans="2:7" s="3" customFormat="1" ht="16.5" thickBot="1">
      <c r="B44" s="37" t="s">
        <v>19</v>
      </c>
      <c r="C44" s="38" t="s">
        <v>9</v>
      </c>
      <c r="D44" s="38" t="s">
        <v>3</v>
      </c>
      <c r="E44" s="38" t="s">
        <v>12</v>
      </c>
      <c r="F44" s="38" t="s">
        <v>4</v>
      </c>
      <c r="G44" s="39" t="s">
        <v>5</v>
      </c>
    </row>
    <row r="45" spans="2:7" ht="15.75">
      <c r="B45" s="20">
        <v>1</v>
      </c>
      <c r="C45" s="21">
        <v>39</v>
      </c>
      <c r="D45" s="22" t="s">
        <v>72</v>
      </c>
      <c r="E45" s="22" t="s">
        <v>89</v>
      </c>
      <c r="F45" s="26">
        <v>0.00018564814814814814</v>
      </c>
      <c r="G45" s="31"/>
    </row>
    <row r="46" spans="2:7" ht="15.75">
      <c r="B46" s="7">
        <v>2</v>
      </c>
      <c r="C46" s="32">
        <v>2</v>
      </c>
      <c r="D46" s="33" t="s">
        <v>35</v>
      </c>
      <c r="E46" s="33" t="s">
        <v>87</v>
      </c>
      <c r="F46" s="27">
        <v>0.00018761574074074072</v>
      </c>
      <c r="G46" s="29">
        <v>1.9675925925925807E-06</v>
      </c>
    </row>
    <row r="47" spans="2:7" ht="15.75">
      <c r="B47" s="7">
        <v>3</v>
      </c>
      <c r="C47" s="32">
        <v>40</v>
      </c>
      <c r="D47" s="33" t="s">
        <v>73</v>
      </c>
      <c r="E47" s="33" t="s">
        <v>89</v>
      </c>
      <c r="F47" s="27">
        <v>0.00019444444444444446</v>
      </c>
      <c r="G47" s="29">
        <v>8.796296296296324E-06</v>
      </c>
    </row>
    <row r="48" spans="2:7" ht="15.75">
      <c r="B48" s="7">
        <v>4</v>
      </c>
      <c r="C48" s="32">
        <v>20</v>
      </c>
      <c r="D48" s="33" t="s">
        <v>53</v>
      </c>
      <c r="E48" s="33" t="s">
        <v>87</v>
      </c>
      <c r="F48" s="27">
        <v>0.00019826388888888888</v>
      </c>
      <c r="G48" s="29">
        <v>1.2615740740740746E-05</v>
      </c>
    </row>
    <row r="49" spans="2:7" ht="15.75">
      <c r="B49" s="7">
        <v>5</v>
      </c>
      <c r="C49" s="32">
        <v>41</v>
      </c>
      <c r="D49" s="33" t="s">
        <v>74</v>
      </c>
      <c r="E49" s="33" t="s">
        <v>89</v>
      </c>
      <c r="F49" s="27">
        <v>0.00020613425925925929</v>
      </c>
      <c r="G49" s="29">
        <v>2.048611111111115E-05</v>
      </c>
    </row>
    <row r="50" spans="2:7" ht="15.75">
      <c r="B50" s="7">
        <v>6</v>
      </c>
      <c r="C50" s="32">
        <v>10</v>
      </c>
      <c r="D50" s="33" t="s">
        <v>43</v>
      </c>
      <c r="E50" s="33" t="s">
        <v>88</v>
      </c>
      <c r="F50" s="27">
        <v>0.00021423611111111114</v>
      </c>
      <c r="G50" s="29">
        <v>2.8587962962963007E-05</v>
      </c>
    </row>
    <row r="51" spans="2:7" ht="15.75">
      <c r="B51" s="7">
        <v>7</v>
      </c>
      <c r="C51" s="19">
        <v>19</v>
      </c>
      <c r="D51" s="8" t="s">
        <v>52</v>
      </c>
      <c r="E51" s="8" t="s">
        <v>89</v>
      </c>
      <c r="F51" s="27">
        <v>0.0002297453703703704</v>
      </c>
      <c r="G51" s="29">
        <v>4.4097222222222254E-05</v>
      </c>
    </row>
    <row r="52" spans="2:7" ht="15.75">
      <c r="B52" s="7">
        <v>8</v>
      </c>
      <c r="C52" s="32">
        <v>31</v>
      </c>
      <c r="D52" s="33" t="s">
        <v>64</v>
      </c>
      <c r="E52" s="33" t="s">
        <v>89</v>
      </c>
      <c r="F52" s="27">
        <v>0.00025775462962962964</v>
      </c>
      <c r="G52" s="29">
        <v>7.21064814814815E-05</v>
      </c>
    </row>
    <row r="53" spans="2:7" ht="15.75">
      <c r="B53" s="7">
        <v>9</v>
      </c>
      <c r="C53" s="32">
        <v>74</v>
      </c>
      <c r="D53" s="33" t="s">
        <v>129</v>
      </c>
      <c r="E53" s="33" t="s">
        <v>89</v>
      </c>
      <c r="F53" s="27">
        <v>0.0002643518518518518</v>
      </c>
      <c r="G53" s="29">
        <v>7.870370370370369E-05</v>
      </c>
    </row>
    <row r="54" spans="2:7" ht="15.75">
      <c r="B54" s="7">
        <v>10</v>
      </c>
      <c r="C54" s="19">
        <v>64</v>
      </c>
      <c r="D54" s="8" t="s">
        <v>113</v>
      </c>
      <c r="E54" s="8" t="s">
        <v>89</v>
      </c>
      <c r="F54" s="27">
        <v>0.00027708333333333334</v>
      </c>
      <c r="G54" s="29">
        <v>9.14351851851852E-05</v>
      </c>
    </row>
    <row r="55" spans="2:7" ht="15.75">
      <c r="B55" s="7">
        <v>11</v>
      </c>
      <c r="C55" s="32">
        <v>62</v>
      </c>
      <c r="D55" s="33" t="s">
        <v>110</v>
      </c>
      <c r="E55" s="33" t="s">
        <v>89</v>
      </c>
      <c r="F55" s="27">
        <v>0.0002875</v>
      </c>
      <c r="G55" s="29">
        <v>0.00010185185185185186</v>
      </c>
    </row>
    <row r="56" spans="2:7" ht="15.75">
      <c r="B56" s="7">
        <v>12</v>
      </c>
      <c r="C56" s="32">
        <v>4</v>
      </c>
      <c r="D56" s="33" t="s">
        <v>37</v>
      </c>
      <c r="E56" s="33" t="s">
        <v>88</v>
      </c>
      <c r="F56" s="27">
        <v>0.0003019675925925926</v>
      </c>
      <c r="G56" s="29">
        <v>0.00011631944444444447</v>
      </c>
    </row>
    <row r="57" spans="2:7" ht="15.75">
      <c r="B57" s="7">
        <v>13</v>
      </c>
      <c r="C57" s="32">
        <v>28</v>
      </c>
      <c r="D57" s="33" t="s">
        <v>61</v>
      </c>
      <c r="E57" s="33" t="s">
        <v>89</v>
      </c>
      <c r="F57" s="27">
        <v>0.00031145833333333335</v>
      </c>
      <c r="G57" s="29">
        <v>0.0001258101851851852</v>
      </c>
    </row>
    <row r="58" spans="2:7" ht="15.75">
      <c r="B58" s="7">
        <v>14</v>
      </c>
      <c r="C58" s="19">
        <v>14</v>
      </c>
      <c r="D58" s="8" t="s">
        <v>47</v>
      </c>
      <c r="E58" s="8" t="s">
        <v>92</v>
      </c>
      <c r="F58" s="27">
        <v>0.0003229166666666666</v>
      </c>
      <c r="G58" s="29">
        <v>0.00013726851851851847</v>
      </c>
    </row>
    <row r="59" spans="2:7" ht="16.5" thickBot="1">
      <c r="B59" s="9">
        <v>15</v>
      </c>
      <c r="C59" s="24">
        <v>66</v>
      </c>
      <c r="D59" s="10" t="s">
        <v>83</v>
      </c>
      <c r="E59" s="10" t="s">
        <v>89</v>
      </c>
      <c r="F59" s="28" t="s">
        <v>130</v>
      </c>
      <c r="G59" s="30"/>
    </row>
    <row r="62" spans="1:8" s="1" customFormat="1" ht="18.75">
      <c r="A62" s="109" t="s">
        <v>22</v>
      </c>
      <c r="B62" s="109"/>
      <c r="C62" s="109"/>
      <c r="D62" s="109"/>
      <c r="E62" s="109"/>
      <c r="F62" s="109"/>
      <c r="G62" s="109"/>
      <c r="H62" s="109"/>
    </row>
    <row r="63" spans="1:8" s="1" customFormat="1" ht="18.75">
      <c r="A63" s="109" t="s">
        <v>13</v>
      </c>
      <c r="B63" s="109"/>
      <c r="C63" s="109"/>
      <c r="D63" s="109"/>
      <c r="E63" s="109"/>
      <c r="F63" s="109"/>
      <c r="G63" s="109"/>
      <c r="H63" s="109"/>
    </row>
    <row r="64" ht="15.75" thickBot="1"/>
    <row r="65" spans="2:7" s="3" customFormat="1" ht="16.5" thickBot="1">
      <c r="B65" s="37" t="s">
        <v>19</v>
      </c>
      <c r="C65" s="38" t="s">
        <v>9</v>
      </c>
      <c r="D65" s="38" t="s">
        <v>3</v>
      </c>
      <c r="E65" s="38" t="s">
        <v>12</v>
      </c>
      <c r="F65" s="38" t="s">
        <v>4</v>
      </c>
      <c r="G65" s="39" t="s">
        <v>5</v>
      </c>
    </row>
    <row r="66" spans="2:7" ht="15.75">
      <c r="B66" s="87">
        <v>1</v>
      </c>
      <c r="C66" s="21">
        <v>30</v>
      </c>
      <c r="D66" s="22" t="s">
        <v>63</v>
      </c>
      <c r="E66" s="22" t="s">
        <v>89</v>
      </c>
      <c r="F66" s="26">
        <v>0.0005077546296296296</v>
      </c>
      <c r="G66" s="25"/>
    </row>
    <row r="67" spans="2:7" ht="15.75">
      <c r="B67" s="7">
        <v>2</v>
      </c>
      <c r="C67" s="19">
        <v>58</v>
      </c>
      <c r="D67" s="8" t="s">
        <v>112</v>
      </c>
      <c r="E67" s="8" t="s">
        <v>89</v>
      </c>
      <c r="F67" s="27">
        <v>0.000509375</v>
      </c>
      <c r="G67" s="29">
        <v>1.6203703703703606E-06</v>
      </c>
    </row>
    <row r="68" spans="2:7" ht="15.75">
      <c r="B68" s="7">
        <v>3</v>
      </c>
      <c r="C68" s="32">
        <v>10</v>
      </c>
      <c r="D68" s="33" t="s">
        <v>43</v>
      </c>
      <c r="E68" s="33" t="s">
        <v>88</v>
      </c>
      <c r="F68" s="27">
        <v>0.0005376157407407407</v>
      </c>
      <c r="G68" s="29">
        <v>2.9861111111111147E-05</v>
      </c>
    </row>
    <row r="69" spans="2:7" ht="15.75">
      <c r="B69" s="7">
        <v>4</v>
      </c>
      <c r="C69" s="19">
        <v>71</v>
      </c>
      <c r="D69" s="8" t="s">
        <v>117</v>
      </c>
      <c r="E69" s="8" t="s">
        <v>89</v>
      </c>
      <c r="F69" s="27">
        <v>0.00055625</v>
      </c>
      <c r="G69" s="29">
        <v>4.84953703703704E-05</v>
      </c>
    </row>
    <row r="70" spans="2:7" ht="15.75">
      <c r="B70" s="7">
        <v>5</v>
      </c>
      <c r="C70" s="19">
        <v>61</v>
      </c>
      <c r="D70" s="8" t="s">
        <v>109</v>
      </c>
      <c r="E70" s="8" t="s">
        <v>89</v>
      </c>
      <c r="F70" s="11">
        <v>0.0005899305555555556</v>
      </c>
      <c r="G70" s="29">
        <v>8.217592592592597E-05</v>
      </c>
    </row>
    <row r="71" spans="2:7" ht="15.75">
      <c r="B71" s="7">
        <v>6</v>
      </c>
      <c r="C71" s="32">
        <v>34</v>
      </c>
      <c r="D71" s="33" t="s">
        <v>67</v>
      </c>
      <c r="E71" s="33" t="s">
        <v>93</v>
      </c>
      <c r="F71" s="11">
        <v>0.000617013888888889</v>
      </c>
      <c r="G71" s="29">
        <v>0.00010925925925925936</v>
      </c>
    </row>
    <row r="72" spans="2:7" ht="15.75">
      <c r="B72" s="7">
        <v>7</v>
      </c>
      <c r="C72" s="19">
        <v>25</v>
      </c>
      <c r="D72" s="8" t="s">
        <v>58</v>
      </c>
      <c r="E72" s="8" t="s">
        <v>89</v>
      </c>
      <c r="F72" s="11">
        <v>0.0006175925925925925</v>
      </c>
      <c r="G72" s="29">
        <v>0.00010983796296296295</v>
      </c>
    </row>
    <row r="73" spans="2:7" ht="15.75">
      <c r="B73" s="7">
        <v>8</v>
      </c>
      <c r="C73" s="32">
        <v>56</v>
      </c>
      <c r="D73" s="33" t="s">
        <v>102</v>
      </c>
      <c r="E73" s="33" t="s">
        <v>89</v>
      </c>
      <c r="F73" s="11">
        <v>0.0006766203703703704</v>
      </c>
      <c r="G73" s="29">
        <v>0.0001688657407407408</v>
      </c>
    </row>
    <row r="74" spans="2:7" ht="15.75">
      <c r="B74" s="7">
        <v>9</v>
      </c>
      <c r="C74" s="19">
        <v>36</v>
      </c>
      <c r="D74" s="8" t="s">
        <v>69</v>
      </c>
      <c r="E74" s="8" t="s">
        <v>93</v>
      </c>
      <c r="F74" s="11">
        <v>0.0006990740740740741</v>
      </c>
      <c r="G74" s="29">
        <v>0.00019131944444444448</v>
      </c>
    </row>
    <row r="75" spans="2:7" ht="15.75">
      <c r="B75" s="7">
        <v>10</v>
      </c>
      <c r="C75" s="32">
        <v>19</v>
      </c>
      <c r="D75" s="33" t="s">
        <v>52</v>
      </c>
      <c r="E75" s="33" t="s">
        <v>89</v>
      </c>
      <c r="F75" s="11">
        <v>0.0008263888888888888</v>
      </c>
      <c r="G75" s="29">
        <v>0.0003186342592592592</v>
      </c>
    </row>
    <row r="76" spans="2:7" ht="15.75">
      <c r="B76" s="7">
        <v>11</v>
      </c>
      <c r="C76" s="19">
        <v>38</v>
      </c>
      <c r="D76" s="8" t="s">
        <v>71</v>
      </c>
      <c r="E76" s="8" t="s">
        <v>93</v>
      </c>
      <c r="F76" s="11">
        <v>0.0008601851851851852</v>
      </c>
      <c r="G76" s="29">
        <v>0.0003524305555555556</v>
      </c>
    </row>
    <row r="77" spans="2:7" ht="15.75">
      <c r="B77" s="7">
        <v>12</v>
      </c>
      <c r="C77" s="32">
        <v>65</v>
      </c>
      <c r="D77" s="33" t="s">
        <v>114</v>
      </c>
      <c r="E77" s="33" t="s">
        <v>89</v>
      </c>
      <c r="F77" s="11">
        <v>0.0009479166666666667</v>
      </c>
      <c r="G77" s="29">
        <v>0.0004401620370370371</v>
      </c>
    </row>
    <row r="78" spans="2:7" ht="15.75">
      <c r="B78" s="7">
        <v>13</v>
      </c>
      <c r="C78" s="32">
        <v>18</v>
      </c>
      <c r="D78" s="33" t="s">
        <v>51</v>
      </c>
      <c r="E78" s="33" t="s">
        <v>89</v>
      </c>
      <c r="F78" s="11">
        <v>0.0010216435185185185</v>
      </c>
      <c r="G78" s="29">
        <v>0.0005138888888888889</v>
      </c>
    </row>
    <row r="79" spans="2:7" ht="16.5" thickBot="1">
      <c r="B79" s="9">
        <v>14</v>
      </c>
      <c r="C79" s="35">
        <v>4</v>
      </c>
      <c r="D79" s="36" t="s">
        <v>37</v>
      </c>
      <c r="E79" s="36" t="s">
        <v>88</v>
      </c>
      <c r="F79" s="12">
        <v>0.001255787037037037</v>
      </c>
      <c r="G79" s="91">
        <v>0.0007480324074074074</v>
      </c>
    </row>
    <row r="82" spans="1:8" s="1" customFormat="1" ht="18.75">
      <c r="A82" s="109" t="s">
        <v>24</v>
      </c>
      <c r="B82" s="109"/>
      <c r="C82" s="109"/>
      <c r="D82" s="109"/>
      <c r="E82" s="109"/>
      <c r="F82" s="109"/>
      <c r="G82" s="109"/>
      <c r="H82" s="109"/>
    </row>
    <row r="83" spans="1:8" s="1" customFormat="1" ht="18.75">
      <c r="A83" s="109" t="s">
        <v>13</v>
      </c>
      <c r="B83" s="109"/>
      <c r="C83" s="109"/>
      <c r="D83" s="109"/>
      <c r="E83" s="109"/>
      <c r="F83" s="109"/>
      <c r="G83" s="109"/>
      <c r="H83" s="109"/>
    </row>
    <row r="84" ht="15.75" thickBot="1"/>
    <row r="85" spans="2:7" s="3" customFormat="1" ht="16.5" thickBot="1">
      <c r="B85" s="37" t="s">
        <v>19</v>
      </c>
      <c r="C85" s="38" t="s">
        <v>9</v>
      </c>
      <c r="D85" s="38" t="s">
        <v>3</v>
      </c>
      <c r="E85" s="38" t="s">
        <v>12</v>
      </c>
      <c r="F85" s="38" t="s">
        <v>4</v>
      </c>
      <c r="G85" s="39" t="s">
        <v>5</v>
      </c>
    </row>
    <row r="86" spans="2:7" ht="15.75">
      <c r="B86" s="87">
        <v>1</v>
      </c>
      <c r="C86" s="21">
        <v>2</v>
      </c>
      <c r="D86" s="22" t="s">
        <v>35</v>
      </c>
      <c r="E86" s="22" t="s">
        <v>87</v>
      </c>
      <c r="F86" s="23">
        <v>0.00042581018518518516</v>
      </c>
      <c r="G86" s="31"/>
    </row>
    <row r="87" spans="2:7" ht="15.75">
      <c r="B87" s="7">
        <v>2</v>
      </c>
      <c r="C87" s="19">
        <v>20</v>
      </c>
      <c r="D87" s="8" t="s">
        <v>53</v>
      </c>
      <c r="E87" s="8" t="s">
        <v>87</v>
      </c>
      <c r="F87" s="11">
        <v>0.0004498842592592592</v>
      </c>
      <c r="G87" s="29">
        <v>2.4074074074074037E-05</v>
      </c>
    </row>
    <row r="88" spans="2:7" ht="15.75">
      <c r="B88" s="7">
        <v>3</v>
      </c>
      <c r="C88" s="19">
        <v>15</v>
      </c>
      <c r="D88" s="8" t="s">
        <v>48</v>
      </c>
      <c r="E88" s="8" t="s">
        <v>89</v>
      </c>
      <c r="F88" s="11">
        <v>0.0005055555555555555</v>
      </c>
      <c r="G88" s="29">
        <v>7.974537037037038E-05</v>
      </c>
    </row>
    <row r="89" spans="2:7" ht="15.75">
      <c r="B89" s="7">
        <v>4</v>
      </c>
      <c r="C89" s="19">
        <v>10</v>
      </c>
      <c r="D89" s="8" t="s">
        <v>43</v>
      </c>
      <c r="E89" s="8" t="s">
        <v>88</v>
      </c>
      <c r="F89" s="11">
        <v>0.0005097222222222223</v>
      </c>
      <c r="G89" s="29">
        <v>8.391203703703713E-05</v>
      </c>
    </row>
    <row r="90" spans="2:7" ht="15.75">
      <c r="B90" s="7">
        <v>5</v>
      </c>
      <c r="C90" s="19">
        <v>70</v>
      </c>
      <c r="D90" s="8" t="s">
        <v>116</v>
      </c>
      <c r="E90" s="8" t="s">
        <v>89</v>
      </c>
      <c r="F90" s="11">
        <v>0.0005190972222222222</v>
      </c>
      <c r="G90" s="29">
        <v>9.328703703703707E-05</v>
      </c>
    </row>
    <row r="91" spans="2:7" ht="15.75">
      <c r="B91" s="7">
        <v>6</v>
      </c>
      <c r="C91" s="19">
        <v>19</v>
      </c>
      <c r="D91" s="8" t="s">
        <v>52</v>
      </c>
      <c r="E91" s="8" t="s">
        <v>89</v>
      </c>
      <c r="F91" s="11">
        <v>0.0005214120370370369</v>
      </c>
      <c r="G91" s="29">
        <v>9.560185185185176E-05</v>
      </c>
    </row>
    <row r="92" spans="2:7" ht="15.75">
      <c r="B92" s="7">
        <v>7</v>
      </c>
      <c r="C92" s="32">
        <v>74</v>
      </c>
      <c r="D92" s="33" t="s">
        <v>129</v>
      </c>
      <c r="E92" s="33" t="s">
        <v>89</v>
      </c>
      <c r="F92" s="11">
        <v>0.0005363425925925927</v>
      </c>
      <c r="G92" s="29">
        <v>0.00011053240740740755</v>
      </c>
    </row>
    <row r="93" spans="2:7" ht="15.75">
      <c r="B93" s="7">
        <v>8</v>
      </c>
      <c r="C93" s="32">
        <v>48</v>
      </c>
      <c r="D93" s="33" t="s">
        <v>81</v>
      </c>
      <c r="E93" s="33" t="s">
        <v>89</v>
      </c>
      <c r="F93" s="11">
        <v>0.0005491898148148149</v>
      </c>
      <c r="G93" s="29">
        <v>0.0001233796296296297</v>
      </c>
    </row>
    <row r="94" spans="2:7" ht="15.75">
      <c r="B94" s="7">
        <v>9</v>
      </c>
      <c r="C94" s="19">
        <v>42</v>
      </c>
      <c r="D94" s="8" t="s">
        <v>75</v>
      </c>
      <c r="E94" s="8" t="s">
        <v>89</v>
      </c>
      <c r="F94" s="11">
        <v>0.0005670138888888889</v>
      </c>
      <c r="G94" s="29">
        <v>0.00014120370370370377</v>
      </c>
    </row>
    <row r="95" spans="2:7" ht="15.75">
      <c r="B95" s="7">
        <v>10</v>
      </c>
      <c r="C95" s="19">
        <v>35</v>
      </c>
      <c r="D95" s="8" t="s">
        <v>68</v>
      </c>
      <c r="E95" s="8" t="s">
        <v>93</v>
      </c>
      <c r="F95" s="11">
        <v>0.0006283564814814814</v>
      </c>
      <c r="G95" s="29">
        <v>0.0002025462962962962</v>
      </c>
    </row>
    <row r="96" spans="2:7" ht="15.75">
      <c r="B96" s="7">
        <v>11</v>
      </c>
      <c r="C96" s="19">
        <v>47</v>
      </c>
      <c r="D96" s="8" t="s">
        <v>80</v>
      </c>
      <c r="E96" s="8" t="s">
        <v>89</v>
      </c>
      <c r="F96" s="11">
        <v>0.0006444444444444444</v>
      </c>
      <c r="G96" s="29">
        <v>0.0002186342592592593</v>
      </c>
    </row>
    <row r="97" spans="2:7" ht="15.75">
      <c r="B97" s="7">
        <v>12</v>
      </c>
      <c r="C97" s="19">
        <v>32</v>
      </c>
      <c r="D97" s="8" t="s">
        <v>65</v>
      </c>
      <c r="E97" s="8" t="s">
        <v>93</v>
      </c>
      <c r="F97" s="11">
        <v>0.0007140046296296296</v>
      </c>
      <c r="G97" s="29">
        <v>0.0002881944444444445</v>
      </c>
    </row>
    <row r="98" spans="2:7" ht="15.75">
      <c r="B98" s="7">
        <v>13</v>
      </c>
      <c r="C98" s="32">
        <v>4</v>
      </c>
      <c r="D98" s="33" t="s">
        <v>37</v>
      </c>
      <c r="E98" s="33" t="s">
        <v>88</v>
      </c>
      <c r="F98" s="11">
        <v>0.0009460648148148148</v>
      </c>
      <c r="G98" s="29">
        <v>0.0005202546296296296</v>
      </c>
    </row>
    <row r="99" spans="2:7" ht="16.5" thickBot="1">
      <c r="B99" s="9"/>
      <c r="C99" s="35">
        <v>69</v>
      </c>
      <c r="D99" s="36" t="s">
        <v>115</v>
      </c>
      <c r="E99" s="36" t="s">
        <v>89</v>
      </c>
      <c r="F99" s="12" t="s">
        <v>131</v>
      </c>
      <c r="G99" s="30"/>
    </row>
  </sheetData>
  <sheetProtection/>
  <mergeCells count="10">
    <mergeCell ref="A82:H82"/>
    <mergeCell ref="A83:H83"/>
    <mergeCell ref="A13:H13"/>
    <mergeCell ref="A8:H8"/>
    <mergeCell ref="A9:H9"/>
    <mergeCell ref="A12:H12"/>
    <mergeCell ref="A41:H41"/>
    <mergeCell ref="A42:H42"/>
    <mergeCell ref="A62:H62"/>
    <mergeCell ref="A63:H63"/>
  </mergeCells>
  <conditionalFormatting sqref="F16:G27 F45:G51">
    <cfRule type="cellIs" priority="5" dxfId="16" operator="lessThan">
      <formula>0.000694444444444444</formula>
    </cfRule>
  </conditionalFormatting>
  <conditionalFormatting sqref="F86:G91">
    <cfRule type="cellIs" priority="2" dxfId="16" operator="lessThan">
      <formula>0.000694444444444444</formula>
    </cfRule>
  </conditionalFormatting>
  <conditionalFormatting sqref="F92:F98">
    <cfRule type="cellIs" priority="1" dxfId="16" operator="lessThan">
      <formula>0.000694444444444444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2"/>
  <headerFooter alignWithMargins="0">
    <oddFooter>&amp;CBled, &amp;D &amp;T</oddFooter>
  </headerFooter>
  <rowBreaks count="2" manualBreakCount="2">
    <brk id="60" max="7" man="1"/>
    <brk id="105" max="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8:H46"/>
  <sheetViews>
    <sheetView view="pageBreakPreview" zoomScale="60" zoomScalePageLayoutView="0" workbookViewId="0" topLeftCell="A1">
      <selection activeCell="D50" sqref="D50"/>
    </sheetView>
  </sheetViews>
  <sheetFormatPr defaultColWidth="9.140625" defaultRowHeight="15"/>
  <cols>
    <col min="1" max="1" width="3.28125" style="0" customWidth="1"/>
    <col min="2" max="2" width="6.8515625" style="0" customWidth="1"/>
    <col min="3" max="3" width="5.140625" style="0" customWidth="1"/>
    <col min="4" max="4" width="32.421875" style="0" customWidth="1"/>
    <col min="5" max="5" width="33.00390625" style="0" customWidth="1"/>
    <col min="6" max="6" width="11.7109375" style="0" customWidth="1"/>
    <col min="7" max="7" width="13.8515625" style="0" customWidth="1"/>
    <col min="8" max="8" width="3.8515625" style="0" customWidth="1"/>
  </cols>
  <sheetData>
    <row r="8" spans="1:8" ht="27.75" customHeight="1">
      <c r="A8" s="111" t="s">
        <v>0</v>
      </c>
      <c r="B8" s="111"/>
      <c r="C8" s="111"/>
      <c r="D8" s="111"/>
      <c r="E8" s="111"/>
      <c r="F8" s="111"/>
      <c r="G8" s="111"/>
      <c r="H8" s="111"/>
    </row>
    <row r="9" spans="1:8" ht="15" customHeight="1">
      <c r="A9" s="110" t="str">
        <f>Tekmovalci!A9</f>
        <v>Blejsko jezero, sobota, 22.2.2014</v>
      </c>
      <c r="B9" s="110"/>
      <c r="C9" s="110"/>
      <c r="D9" s="110"/>
      <c r="E9" s="110"/>
      <c r="F9" s="110"/>
      <c r="G9" s="110"/>
      <c r="H9" s="110"/>
    </row>
    <row r="12" spans="1:8" s="1" customFormat="1" ht="18.75">
      <c r="A12" s="109" t="s">
        <v>16</v>
      </c>
      <c r="B12" s="109"/>
      <c r="C12" s="109"/>
      <c r="D12" s="109"/>
      <c r="E12" s="109"/>
      <c r="F12" s="109"/>
      <c r="G12" s="109"/>
      <c r="H12" s="109"/>
    </row>
    <row r="13" spans="1:8" s="1" customFormat="1" ht="18.75">
      <c r="A13" s="109" t="s">
        <v>14</v>
      </c>
      <c r="B13" s="109"/>
      <c r="C13" s="109"/>
      <c r="D13" s="109"/>
      <c r="E13" s="109"/>
      <c r="F13" s="109"/>
      <c r="G13" s="109"/>
      <c r="H13" s="109"/>
    </row>
    <row r="14" ht="15.75" thickBot="1"/>
    <row r="15" spans="2:7" s="3" customFormat="1" ht="16.5" thickBot="1">
      <c r="B15" s="37" t="s">
        <v>19</v>
      </c>
      <c r="C15" s="38" t="s">
        <v>9</v>
      </c>
      <c r="D15" s="38" t="s">
        <v>10</v>
      </c>
      <c r="E15" s="38" t="s">
        <v>12</v>
      </c>
      <c r="F15" s="38" t="s">
        <v>4</v>
      </c>
      <c r="G15" s="39" t="s">
        <v>5</v>
      </c>
    </row>
    <row r="16" spans="2:7" ht="15.75">
      <c r="B16" s="87">
        <v>1</v>
      </c>
      <c r="C16" s="21">
        <v>51</v>
      </c>
      <c r="D16" s="22" t="s">
        <v>84</v>
      </c>
      <c r="E16" s="22" t="s">
        <v>89</v>
      </c>
      <c r="F16" s="26">
        <v>0.00037094907407407405</v>
      </c>
      <c r="G16" s="25"/>
    </row>
    <row r="17" spans="2:7" ht="15.75">
      <c r="B17" s="7">
        <v>2</v>
      </c>
      <c r="C17" s="19">
        <v>9</v>
      </c>
      <c r="D17" s="8" t="s">
        <v>42</v>
      </c>
      <c r="E17" s="8" t="s">
        <v>88</v>
      </c>
      <c r="F17" s="27">
        <v>0.00039895833333333336</v>
      </c>
      <c r="G17" s="29">
        <f>IF(F17="","",F17-$F$16)</f>
        <v>2.8009259259259307E-05</v>
      </c>
    </row>
    <row r="18" spans="2:7" ht="16.5" thickBot="1">
      <c r="B18" s="9">
        <v>3</v>
      </c>
      <c r="C18" s="35">
        <v>3</v>
      </c>
      <c r="D18" s="36" t="s">
        <v>36</v>
      </c>
      <c r="E18" s="36" t="s">
        <v>88</v>
      </c>
      <c r="F18" s="28">
        <v>0.00042037037037037043</v>
      </c>
      <c r="G18" s="30">
        <f>IF(F18="","",F18-$F$16)</f>
        <v>4.942129629629638E-05</v>
      </c>
    </row>
    <row r="21" spans="1:8" s="1" customFormat="1" ht="18.75">
      <c r="A21" s="109" t="s">
        <v>25</v>
      </c>
      <c r="B21" s="109"/>
      <c r="C21" s="109"/>
      <c r="D21" s="109"/>
      <c r="E21" s="109"/>
      <c r="F21" s="109"/>
      <c r="G21" s="109"/>
      <c r="H21" s="109"/>
    </row>
    <row r="22" spans="1:8" s="1" customFormat="1" ht="18.75">
      <c r="A22" s="109" t="s">
        <v>14</v>
      </c>
      <c r="B22" s="109"/>
      <c r="C22" s="109"/>
      <c r="D22" s="109"/>
      <c r="E22" s="109"/>
      <c r="F22" s="109"/>
      <c r="G22" s="109"/>
      <c r="H22" s="109"/>
    </row>
    <row r="23" ht="15.75" thickBot="1"/>
    <row r="24" spans="2:7" s="3" customFormat="1" ht="16.5" thickBot="1">
      <c r="B24" s="37" t="s">
        <v>19</v>
      </c>
      <c r="C24" s="38" t="s">
        <v>9</v>
      </c>
      <c r="D24" s="38" t="s">
        <v>10</v>
      </c>
      <c r="E24" s="38" t="s">
        <v>12</v>
      </c>
      <c r="F24" s="38" t="s">
        <v>4</v>
      </c>
      <c r="G24" s="39" t="s">
        <v>5</v>
      </c>
    </row>
    <row r="25" spans="2:7" ht="15.75">
      <c r="B25" s="87">
        <v>1</v>
      </c>
      <c r="C25" s="21">
        <v>6</v>
      </c>
      <c r="D25" s="22" t="s">
        <v>39</v>
      </c>
      <c r="E25" s="22" t="s">
        <v>88</v>
      </c>
      <c r="F25" s="23">
        <v>0.00023506944444444443</v>
      </c>
      <c r="G25" s="25"/>
    </row>
    <row r="26" spans="2:7" ht="15.75">
      <c r="B26" s="7">
        <v>2</v>
      </c>
      <c r="C26" s="19">
        <v>11</v>
      </c>
      <c r="D26" s="8" t="s">
        <v>44</v>
      </c>
      <c r="E26" s="8" t="s">
        <v>90</v>
      </c>
      <c r="F26" s="27">
        <v>0.0002366898148148148</v>
      </c>
      <c r="G26" s="29">
        <v>1.6203703703703606E-06</v>
      </c>
    </row>
    <row r="27" spans="2:7" ht="15.75">
      <c r="B27" s="7">
        <v>3</v>
      </c>
      <c r="C27" s="19">
        <v>5</v>
      </c>
      <c r="D27" s="8" t="s">
        <v>38</v>
      </c>
      <c r="E27" s="8" t="s">
        <v>88</v>
      </c>
      <c r="F27" s="27">
        <v>0.00025115740740740735</v>
      </c>
      <c r="G27" s="29">
        <v>1.608796296296292E-05</v>
      </c>
    </row>
    <row r="28" spans="2:7" ht="15.75">
      <c r="B28" s="7">
        <v>4</v>
      </c>
      <c r="C28" s="19">
        <v>12</v>
      </c>
      <c r="D28" s="8" t="s">
        <v>45</v>
      </c>
      <c r="E28" s="8" t="s">
        <v>91</v>
      </c>
      <c r="F28" s="27">
        <v>0.0002769675925925926</v>
      </c>
      <c r="G28" s="29">
        <v>4.1898148148148166E-05</v>
      </c>
    </row>
    <row r="29" spans="2:7" ht="15.75">
      <c r="B29" s="7">
        <v>5</v>
      </c>
      <c r="C29" s="19">
        <v>9</v>
      </c>
      <c r="D29" s="8" t="s">
        <v>42</v>
      </c>
      <c r="E29" s="8" t="s">
        <v>88</v>
      </c>
      <c r="F29" s="27">
        <v>0.0002997685185185185</v>
      </c>
      <c r="G29" s="29">
        <v>6.469907407407406E-05</v>
      </c>
    </row>
    <row r="30" spans="2:7" ht="16.5" thickBot="1">
      <c r="B30" s="9">
        <v>6</v>
      </c>
      <c r="C30" s="35">
        <v>3</v>
      </c>
      <c r="D30" s="36" t="s">
        <v>36</v>
      </c>
      <c r="E30" s="36" t="s">
        <v>88</v>
      </c>
      <c r="F30" s="28">
        <v>0.0003033564814814815</v>
      </c>
      <c r="G30" s="30">
        <v>6.828703703703706E-05</v>
      </c>
    </row>
    <row r="31" spans="2:7" ht="15.75">
      <c r="B31" s="49"/>
      <c r="C31" s="49"/>
      <c r="D31" s="50"/>
      <c r="E31" s="50"/>
      <c r="F31" s="51"/>
      <c r="G31" s="52"/>
    </row>
    <row r="32" spans="1:8" s="1" customFormat="1" ht="18.75">
      <c r="A32" s="109" t="s">
        <v>22</v>
      </c>
      <c r="B32" s="109"/>
      <c r="C32" s="109"/>
      <c r="D32" s="109"/>
      <c r="E32" s="109"/>
      <c r="F32" s="109"/>
      <c r="G32" s="109"/>
      <c r="H32" s="109"/>
    </row>
    <row r="33" spans="1:8" s="1" customFormat="1" ht="19.5" thickBot="1">
      <c r="A33" s="109" t="s">
        <v>14</v>
      </c>
      <c r="B33" s="109"/>
      <c r="C33" s="109"/>
      <c r="D33" s="109"/>
      <c r="E33" s="109"/>
      <c r="F33" s="109"/>
      <c r="G33" s="109"/>
      <c r="H33" s="109"/>
    </row>
    <row r="34" spans="2:7" s="3" customFormat="1" ht="16.5" thickBot="1">
      <c r="B34" s="37" t="s">
        <v>19</v>
      </c>
      <c r="C34" s="38" t="s">
        <v>9</v>
      </c>
      <c r="D34" s="38" t="s">
        <v>10</v>
      </c>
      <c r="E34" s="38" t="s">
        <v>12</v>
      </c>
      <c r="F34" s="38" t="s">
        <v>4</v>
      </c>
      <c r="G34" s="39" t="s">
        <v>5</v>
      </c>
    </row>
    <row r="35" spans="2:7" ht="16.5" thickBot="1">
      <c r="B35" s="88">
        <v>1</v>
      </c>
      <c r="C35" s="83">
        <v>33</v>
      </c>
      <c r="D35" s="84" t="s">
        <v>66</v>
      </c>
      <c r="E35" s="84" t="s">
        <v>93</v>
      </c>
      <c r="F35" s="89">
        <v>0.0010001157407407407</v>
      </c>
      <c r="G35" s="86"/>
    </row>
    <row r="36" ht="15">
      <c r="G36" t="s">
        <v>132</v>
      </c>
    </row>
    <row r="37" spans="1:8" s="1" customFormat="1" ht="18.75">
      <c r="A37" s="109" t="s">
        <v>26</v>
      </c>
      <c r="B37" s="109"/>
      <c r="C37" s="109"/>
      <c r="D37" s="109"/>
      <c r="E37" s="109"/>
      <c r="F37" s="109"/>
      <c r="G37" s="109"/>
      <c r="H37" s="109"/>
    </row>
    <row r="38" spans="1:8" s="1" customFormat="1" ht="18.75">
      <c r="A38" s="109" t="s">
        <v>14</v>
      </c>
      <c r="B38" s="109"/>
      <c r="C38" s="109"/>
      <c r="D38" s="109"/>
      <c r="E38" s="109"/>
      <c r="F38" s="109"/>
      <c r="G38" s="109"/>
      <c r="H38" s="109"/>
    </row>
    <row r="39" ht="15.75" thickBot="1"/>
    <row r="40" spans="2:7" s="3" customFormat="1" ht="16.5" thickBot="1">
      <c r="B40" s="37" t="s">
        <v>19</v>
      </c>
      <c r="C40" s="38" t="s">
        <v>9</v>
      </c>
      <c r="D40" s="38" t="s">
        <v>10</v>
      </c>
      <c r="E40" s="38" t="s">
        <v>12</v>
      </c>
      <c r="F40" s="38" t="s">
        <v>4</v>
      </c>
      <c r="G40" s="39" t="s">
        <v>5</v>
      </c>
    </row>
    <row r="41" spans="2:7" ht="15.75">
      <c r="B41" s="87">
        <v>1</v>
      </c>
      <c r="C41" s="21">
        <v>8</v>
      </c>
      <c r="D41" s="22" t="s">
        <v>41</v>
      </c>
      <c r="E41" s="22" t="s">
        <v>89</v>
      </c>
      <c r="F41" s="26">
        <v>0.0005440972222222222</v>
      </c>
      <c r="G41" s="25"/>
    </row>
    <row r="42" spans="2:7" ht="15.75">
      <c r="B42" s="7">
        <v>2</v>
      </c>
      <c r="C42" s="19">
        <v>11</v>
      </c>
      <c r="D42" s="8" t="s">
        <v>44</v>
      </c>
      <c r="E42" s="8" t="s">
        <v>90</v>
      </c>
      <c r="F42" s="27">
        <v>0.0005538194444444445</v>
      </c>
      <c r="G42" s="29">
        <v>9.722222222222272E-06</v>
      </c>
    </row>
    <row r="43" spans="2:7" ht="15.75">
      <c r="B43" s="7">
        <v>3</v>
      </c>
      <c r="C43" s="19">
        <v>37</v>
      </c>
      <c r="D43" s="8" t="s">
        <v>70</v>
      </c>
      <c r="E43" s="8" t="s">
        <v>93</v>
      </c>
      <c r="F43" s="27">
        <v>0.0006126157407407407</v>
      </c>
      <c r="G43" s="29">
        <v>6.851851851851854E-05</v>
      </c>
    </row>
    <row r="44" spans="2:7" ht="15.75">
      <c r="B44" s="7">
        <v>4</v>
      </c>
      <c r="C44" s="19">
        <v>9</v>
      </c>
      <c r="D44" s="8" t="s">
        <v>42</v>
      </c>
      <c r="E44" s="8" t="s">
        <v>88</v>
      </c>
      <c r="F44" s="27">
        <v>0.0006502314814814816</v>
      </c>
      <c r="G44" s="29">
        <v>0.00010613425925925938</v>
      </c>
    </row>
    <row r="45" spans="2:7" ht="15.75">
      <c r="B45" s="7">
        <v>5</v>
      </c>
      <c r="C45" s="19">
        <v>12</v>
      </c>
      <c r="D45" s="8" t="s">
        <v>45</v>
      </c>
      <c r="E45" s="8" t="s">
        <v>91</v>
      </c>
      <c r="F45" s="27">
        <v>0.0006704861111111112</v>
      </c>
      <c r="G45" s="29">
        <v>0.000126388888888889</v>
      </c>
    </row>
    <row r="46" spans="2:7" ht="16.5" thickBot="1">
      <c r="B46" s="9">
        <v>6</v>
      </c>
      <c r="C46" s="24">
        <v>3</v>
      </c>
      <c r="D46" s="10" t="s">
        <v>36</v>
      </c>
      <c r="E46" s="10" t="s">
        <v>88</v>
      </c>
      <c r="F46" s="28">
        <v>0.0006795138888888889</v>
      </c>
      <c r="G46" s="30">
        <v>0.00013541666666666671</v>
      </c>
    </row>
  </sheetData>
  <sheetProtection/>
  <mergeCells count="10">
    <mergeCell ref="A37:H37"/>
    <mergeCell ref="A38:H38"/>
    <mergeCell ref="A21:H21"/>
    <mergeCell ref="A22:H22"/>
    <mergeCell ref="A8:H8"/>
    <mergeCell ref="A9:H9"/>
    <mergeCell ref="A12:H12"/>
    <mergeCell ref="A13:H13"/>
    <mergeCell ref="A32:H32"/>
    <mergeCell ref="A33:H33"/>
  </mergeCells>
  <conditionalFormatting sqref="F16:G18 F25">
    <cfRule type="cellIs" priority="4" dxfId="16" operator="lessThan">
      <formula>0.000694444444444444</formula>
    </cfRule>
  </conditionalFormatting>
  <conditionalFormatting sqref="F41">
    <cfRule type="cellIs" priority="2" dxfId="16" operator="lessThan">
      <formula>0.000694444444444444</formula>
    </cfRule>
  </conditionalFormatting>
  <conditionalFormatting sqref="F41:G41">
    <cfRule type="cellIs" priority="1" dxfId="16" operator="lessThan">
      <formula>0.000694444444444444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headerFooter alignWithMargins="0">
    <oddFooter>&amp;CBled, &amp;D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9:H31"/>
  <sheetViews>
    <sheetView zoomScalePageLayoutView="0" workbookViewId="0" topLeftCell="A10">
      <selection activeCell="A10" sqref="A10:H10"/>
    </sheetView>
  </sheetViews>
  <sheetFormatPr defaultColWidth="9.140625" defaultRowHeight="15"/>
  <cols>
    <col min="1" max="1" width="3.28125" style="0" customWidth="1"/>
    <col min="2" max="2" width="6.8515625" style="0" customWidth="1"/>
    <col min="3" max="3" width="32.421875" style="0" customWidth="1"/>
    <col min="4" max="4" width="33.00390625" style="0" customWidth="1"/>
    <col min="5" max="5" width="11.7109375" style="0" customWidth="1"/>
    <col min="6" max="6" width="13.8515625" style="0" customWidth="1"/>
    <col min="7" max="7" width="3.8515625" style="0" customWidth="1"/>
  </cols>
  <sheetData>
    <row r="9" spans="1:7" ht="27.75" customHeight="1">
      <c r="A9" s="111" t="s">
        <v>0</v>
      </c>
      <c r="B9" s="111"/>
      <c r="C9" s="111"/>
      <c r="D9" s="111"/>
      <c r="E9" s="111"/>
      <c r="F9" s="111"/>
      <c r="G9" s="111"/>
    </row>
    <row r="10" spans="1:8" ht="15" customHeight="1">
      <c r="A10" s="110" t="s">
        <v>18</v>
      </c>
      <c r="B10" s="110"/>
      <c r="C10" s="110"/>
      <c r="D10" s="110"/>
      <c r="E10" s="110"/>
      <c r="F10" s="110"/>
      <c r="G10" s="110"/>
      <c r="H10" s="110"/>
    </row>
    <row r="13" spans="3:4" s="1" customFormat="1" ht="18.75">
      <c r="C13" s="2" t="s">
        <v>1</v>
      </c>
      <c r="D13" s="1" t="s">
        <v>6</v>
      </c>
    </row>
    <row r="14" ht="15.75" thickBot="1"/>
    <row r="15" spans="2:6" s="3" customFormat="1" ht="16.5" thickBot="1">
      <c r="B15" s="4" t="s">
        <v>2</v>
      </c>
      <c r="C15" s="5" t="s">
        <v>7</v>
      </c>
      <c r="D15" s="5" t="s">
        <v>8</v>
      </c>
      <c r="E15" s="5" t="s">
        <v>4</v>
      </c>
      <c r="F15" s="6" t="s">
        <v>5</v>
      </c>
    </row>
    <row r="16" spans="2:6" s="13" customFormat="1" ht="15.75">
      <c r="B16" s="112">
        <v>1</v>
      </c>
      <c r="C16" s="115"/>
      <c r="D16" s="17"/>
      <c r="E16" s="118"/>
      <c r="F16" s="121"/>
    </row>
    <row r="17" spans="2:6" s="13" customFormat="1" ht="15.75">
      <c r="B17" s="113"/>
      <c r="C17" s="116"/>
      <c r="D17" s="14"/>
      <c r="E17" s="119"/>
      <c r="F17" s="122"/>
    </row>
    <row r="18" spans="2:6" s="13" customFormat="1" ht="15.75">
      <c r="B18" s="113"/>
      <c r="C18" s="116"/>
      <c r="D18" s="14"/>
      <c r="E18" s="119"/>
      <c r="F18" s="122"/>
    </row>
    <row r="19" spans="2:6" s="13" customFormat="1" ht="16.5" thickBot="1">
      <c r="B19" s="114"/>
      <c r="C19" s="117"/>
      <c r="D19" s="18"/>
      <c r="E19" s="120"/>
      <c r="F19" s="123"/>
    </row>
    <row r="20" spans="2:6" s="13" customFormat="1" ht="15.75">
      <c r="B20" s="112">
        <v>2</v>
      </c>
      <c r="C20" s="115"/>
      <c r="D20" s="17"/>
      <c r="E20" s="118"/>
      <c r="F20" s="121">
        <f>E20-E16</f>
        <v>0</v>
      </c>
    </row>
    <row r="21" spans="2:6" s="13" customFormat="1" ht="15.75">
      <c r="B21" s="113"/>
      <c r="C21" s="116"/>
      <c r="D21" s="14"/>
      <c r="E21" s="119"/>
      <c r="F21" s="122"/>
    </row>
    <row r="22" spans="2:6" s="13" customFormat="1" ht="15.75">
      <c r="B22" s="113"/>
      <c r="C22" s="116"/>
      <c r="D22" s="14"/>
      <c r="E22" s="119"/>
      <c r="F22" s="122"/>
    </row>
    <row r="23" spans="2:6" s="13" customFormat="1" ht="16.5" thickBot="1">
      <c r="B23" s="114"/>
      <c r="C23" s="117"/>
      <c r="D23" s="18"/>
      <c r="E23" s="120"/>
      <c r="F23" s="123"/>
    </row>
    <row r="24" spans="2:6" s="13" customFormat="1" ht="15.75">
      <c r="B24" s="112">
        <v>3</v>
      </c>
      <c r="C24" s="115"/>
      <c r="D24" s="17"/>
      <c r="E24" s="118"/>
      <c r="F24" s="121">
        <f>E24-E16</f>
        <v>0</v>
      </c>
    </row>
    <row r="25" spans="2:6" s="13" customFormat="1" ht="15.75">
      <c r="B25" s="113"/>
      <c r="C25" s="116"/>
      <c r="D25" s="14"/>
      <c r="E25" s="119"/>
      <c r="F25" s="122"/>
    </row>
    <row r="26" spans="2:6" s="13" customFormat="1" ht="15.75">
      <c r="B26" s="113"/>
      <c r="C26" s="116"/>
      <c r="D26" s="14"/>
      <c r="E26" s="119"/>
      <c r="F26" s="122"/>
    </row>
    <row r="27" spans="2:6" s="13" customFormat="1" ht="16.5" thickBot="1">
      <c r="B27" s="114"/>
      <c r="C27" s="117"/>
      <c r="D27" s="18"/>
      <c r="E27" s="120"/>
      <c r="F27" s="123"/>
    </row>
    <row r="28" spans="2:6" s="13" customFormat="1" ht="15.75">
      <c r="B28" s="112">
        <v>4</v>
      </c>
      <c r="C28" s="115"/>
      <c r="D28" s="17"/>
      <c r="E28" s="118"/>
      <c r="F28" s="121">
        <f>E28-E16</f>
        <v>0</v>
      </c>
    </row>
    <row r="29" spans="2:6" s="13" customFormat="1" ht="15.75">
      <c r="B29" s="113"/>
      <c r="C29" s="116"/>
      <c r="D29" s="15"/>
      <c r="E29" s="119"/>
      <c r="F29" s="122"/>
    </row>
    <row r="30" spans="2:6" s="13" customFormat="1" ht="15.75">
      <c r="B30" s="113"/>
      <c r="C30" s="116"/>
      <c r="D30" s="15"/>
      <c r="E30" s="119"/>
      <c r="F30" s="122"/>
    </row>
    <row r="31" spans="2:6" s="13" customFormat="1" ht="16.5" thickBot="1">
      <c r="B31" s="114"/>
      <c r="C31" s="117"/>
      <c r="D31" s="16"/>
      <c r="E31" s="120"/>
      <c r="F31" s="123"/>
    </row>
  </sheetData>
  <sheetProtection/>
  <mergeCells count="18">
    <mergeCell ref="F24:F27"/>
    <mergeCell ref="B20:B23"/>
    <mergeCell ref="A9:G9"/>
    <mergeCell ref="B16:B19"/>
    <mergeCell ref="C16:C19"/>
    <mergeCell ref="E16:E19"/>
    <mergeCell ref="F16:F19"/>
    <mergeCell ref="A10:H10"/>
    <mergeCell ref="B28:B31"/>
    <mergeCell ref="C28:C31"/>
    <mergeCell ref="E28:E31"/>
    <mergeCell ref="F28:F31"/>
    <mergeCell ref="C20:C23"/>
    <mergeCell ref="E20:E23"/>
    <mergeCell ref="F20:F23"/>
    <mergeCell ref="B24:B27"/>
    <mergeCell ref="C24:C27"/>
    <mergeCell ref="E24:E27"/>
  </mergeCells>
  <conditionalFormatting sqref="E16:E31">
    <cfRule type="cellIs" priority="2" dxfId="17" operator="lessThan">
      <formula>0.000694444444444444</formula>
    </cfRule>
  </conditionalFormatting>
  <conditionalFormatting sqref="F16:F31">
    <cfRule type="cellIs" priority="1" dxfId="18" operator="lessThan">
      <formula>0.000694444444444444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H20"/>
  <sheetViews>
    <sheetView zoomScalePageLayoutView="0" workbookViewId="0" topLeftCell="A1">
      <selection activeCell="G11" sqref="G11"/>
    </sheetView>
  </sheetViews>
  <sheetFormatPr defaultColWidth="9.140625" defaultRowHeight="15"/>
  <cols>
    <col min="2" max="2" width="29.8515625" style="0" customWidth="1"/>
  </cols>
  <sheetData>
    <row r="6" spans="1:8" ht="26.25">
      <c r="A6" s="111" t="s">
        <v>0</v>
      </c>
      <c r="B6" s="111"/>
      <c r="C6" s="111"/>
      <c r="D6" s="111"/>
      <c r="E6" s="111"/>
      <c r="F6" s="111"/>
      <c r="G6" s="111"/>
      <c r="H6" s="111"/>
    </row>
    <row r="7" spans="1:8" ht="15.75">
      <c r="A7" s="110" t="str">
        <f>Tekmovalci!A9</f>
        <v>Blejsko jezero, sobota, 22.2.2014</v>
      </c>
      <c r="B7" s="110"/>
      <c r="C7" s="110"/>
      <c r="D7" s="110"/>
      <c r="E7" s="110"/>
      <c r="F7" s="110"/>
      <c r="G7" s="110"/>
      <c r="H7" s="110"/>
    </row>
    <row r="8" spans="1:8" ht="15.75">
      <c r="A8" s="70"/>
      <c r="B8" s="70"/>
      <c r="C8" s="70"/>
      <c r="D8" s="70"/>
      <c r="E8" s="70"/>
      <c r="F8" s="70"/>
      <c r="G8" s="70"/>
      <c r="H8" s="70"/>
    </row>
    <row r="9" ht="24" thickBot="1">
      <c r="B9" s="72" t="s">
        <v>126</v>
      </c>
    </row>
    <row r="10" spans="2:3" s="71" customFormat="1" ht="15.75" thickBot="1">
      <c r="B10" s="78" t="s">
        <v>98</v>
      </c>
      <c r="C10" s="79" t="s">
        <v>99</v>
      </c>
    </row>
    <row r="11" spans="2:3" ht="15">
      <c r="B11" s="80" t="s">
        <v>118</v>
      </c>
      <c r="C11" s="81">
        <v>0.4583333333333333</v>
      </c>
    </row>
    <row r="12" spans="2:3" ht="15">
      <c r="B12" s="40" t="s">
        <v>119</v>
      </c>
      <c r="C12" s="76">
        <v>0.4791666666666667</v>
      </c>
    </row>
    <row r="13" spans="2:3" ht="15">
      <c r="B13" s="40" t="s">
        <v>120</v>
      </c>
      <c r="C13" s="76">
        <v>0.4826388888888889</v>
      </c>
    </row>
    <row r="14" spans="2:3" ht="15">
      <c r="B14" s="40" t="s">
        <v>121</v>
      </c>
      <c r="C14" s="76">
        <v>0.49652777777777773</v>
      </c>
    </row>
    <row r="15" spans="2:3" ht="15">
      <c r="B15" s="40" t="s">
        <v>122</v>
      </c>
      <c r="C15" s="76">
        <v>0.5034722222222222</v>
      </c>
    </row>
    <row r="16" spans="2:3" ht="15">
      <c r="B16" s="40" t="s">
        <v>123</v>
      </c>
      <c r="C16" s="76">
        <v>0.517361111111111</v>
      </c>
    </row>
    <row r="17" spans="2:3" ht="15">
      <c r="B17" s="40" t="s">
        <v>124</v>
      </c>
      <c r="C17" s="76">
        <v>0.5208333333333334</v>
      </c>
    </row>
    <row r="18" spans="2:3" ht="15.75" thickBot="1">
      <c r="B18" s="34" t="s">
        <v>125</v>
      </c>
      <c r="C18" s="77">
        <v>0.53125</v>
      </c>
    </row>
    <row r="19" ht="15.75" thickBot="1"/>
    <row r="20" spans="2:3" ht="15.75" thickBot="1">
      <c r="B20" s="73" t="s">
        <v>104</v>
      </c>
      <c r="C20" s="82">
        <v>0.5416666666666666</v>
      </c>
    </row>
  </sheetData>
  <sheetProtection/>
  <mergeCells count="2">
    <mergeCell ref="A6:H6"/>
    <mergeCell ref="A7:H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8:H3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.28125" style="0" customWidth="1"/>
    <col min="2" max="2" width="6.8515625" style="0" customWidth="1"/>
    <col min="3" max="3" width="5.140625" style="0" customWidth="1"/>
    <col min="4" max="4" width="32.421875" style="0" customWidth="1"/>
    <col min="5" max="5" width="33.00390625" style="0" customWidth="1"/>
    <col min="6" max="6" width="11.7109375" style="0" customWidth="1"/>
    <col min="7" max="7" width="13.8515625" style="0" customWidth="1"/>
    <col min="8" max="8" width="3.8515625" style="0" customWidth="1"/>
  </cols>
  <sheetData>
    <row r="8" spans="1:8" ht="27.75" customHeight="1">
      <c r="A8" s="111" t="s">
        <v>0</v>
      </c>
      <c r="B8" s="111"/>
      <c r="C8" s="111"/>
      <c r="D8" s="111"/>
      <c r="E8" s="111"/>
      <c r="F8" s="111"/>
      <c r="G8" s="111"/>
      <c r="H8" s="111"/>
    </row>
    <row r="9" spans="1:8" ht="15" customHeight="1">
      <c r="A9" s="110" t="str">
        <f>Tekmovalci!A9</f>
        <v>Blejsko jezero, sobota, 22.2.2014</v>
      </c>
      <c r="B9" s="110"/>
      <c r="C9" s="110"/>
      <c r="D9" s="110"/>
      <c r="E9" s="110"/>
      <c r="F9" s="110"/>
      <c r="G9" s="110"/>
      <c r="H9" s="110"/>
    </row>
    <row r="12" spans="1:8" s="1" customFormat="1" ht="18.75">
      <c r="A12" s="109" t="s">
        <v>21</v>
      </c>
      <c r="B12" s="109"/>
      <c r="C12" s="109"/>
      <c r="D12" s="109"/>
      <c r="E12" s="109"/>
      <c r="F12" s="109"/>
      <c r="G12" s="109"/>
      <c r="H12" s="109"/>
    </row>
    <row r="13" spans="1:8" s="1" customFormat="1" ht="18.75">
      <c r="A13" s="109" t="s">
        <v>13</v>
      </c>
      <c r="B13" s="109"/>
      <c r="C13" s="109"/>
      <c r="D13" s="109"/>
      <c r="E13" s="109"/>
      <c r="F13" s="109"/>
      <c r="G13" s="109"/>
      <c r="H13" s="109"/>
    </row>
    <row r="14" ht="15.75" thickBot="1"/>
    <row r="15" spans="2:7" s="3" customFormat="1" ht="16.5" thickBot="1">
      <c r="B15" s="37" t="s">
        <v>2</v>
      </c>
      <c r="C15" s="38" t="s">
        <v>9</v>
      </c>
      <c r="D15" s="38" t="s">
        <v>3</v>
      </c>
      <c r="E15" s="38" t="s">
        <v>12</v>
      </c>
      <c r="F15" s="38" t="s">
        <v>4</v>
      </c>
      <c r="G15" s="39" t="s">
        <v>5</v>
      </c>
    </row>
    <row r="16" spans="2:7" ht="15.75">
      <c r="B16" s="87">
        <v>1</v>
      </c>
      <c r="C16" s="47">
        <v>71</v>
      </c>
      <c r="D16" s="48" t="s">
        <v>117</v>
      </c>
      <c r="E16" s="48" t="s">
        <v>89</v>
      </c>
      <c r="F16" s="26">
        <v>0.00020763888888888893</v>
      </c>
      <c r="G16" s="31"/>
    </row>
    <row r="17" spans="2:7" ht="15.75">
      <c r="B17" s="7">
        <v>2</v>
      </c>
      <c r="C17" s="19">
        <v>58</v>
      </c>
      <c r="D17" s="8" t="s">
        <v>112</v>
      </c>
      <c r="E17" s="8" t="s">
        <v>89</v>
      </c>
      <c r="F17" s="27">
        <v>0.00022002314814814814</v>
      </c>
      <c r="G17" s="29">
        <f aca="true" t="shared" si="0" ref="G17:G39">IF(F17="","",F17-$F$16)</f>
        <v>1.2384259259259211E-05</v>
      </c>
    </row>
    <row r="18" spans="2:7" ht="15.75">
      <c r="B18" s="7">
        <v>3</v>
      </c>
      <c r="C18" s="32">
        <v>30</v>
      </c>
      <c r="D18" s="33" t="s">
        <v>63</v>
      </c>
      <c r="E18" s="33" t="s">
        <v>89</v>
      </c>
      <c r="F18" s="27">
        <v>0.0002341435185185185</v>
      </c>
      <c r="G18" s="29">
        <f t="shared" si="0"/>
        <v>2.6504629629629578E-05</v>
      </c>
    </row>
    <row r="19" spans="2:7" ht="15.75">
      <c r="B19" s="7">
        <v>4</v>
      </c>
      <c r="C19" s="19">
        <v>19</v>
      </c>
      <c r="D19" s="8" t="s">
        <v>52</v>
      </c>
      <c r="E19" s="8" t="s">
        <v>89</v>
      </c>
      <c r="F19" s="27">
        <v>0.00023425925925925925</v>
      </c>
      <c r="G19" s="29">
        <f t="shared" si="0"/>
        <v>2.6620370370370318E-05</v>
      </c>
    </row>
    <row r="20" spans="2:7" ht="15.75">
      <c r="B20" s="7">
        <v>5</v>
      </c>
      <c r="C20" s="32">
        <v>10</v>
      </c>
      <c r="D20" s="33" t="s">
        <v>43</v>
      </c>
      <c r="E20" s="33" t="s">
        <v>88</v>
      </c>
      <c r="F20" s="27">
        <v>0.00023726851851851852</v>
      </c>
      <c r="G20" s="29">
        <f t="shared" si="0"/>
        <v>2.9629629629629586E-05</v>
      </c>
    </row>
    <row r="21" spans="2:7" ht="15.75">
      <c r="B21" s="7">
        <v>6</v>
      </c>
      <c r="C21" s="32">
        <v>46</v>
      </c>
      <c r="D21" s="33" t="s">
        <v>79</v>
      </c>
      <c r="E21" s="33" t="s">
        <v>89</v>
      </c>
      <c r="F21" s="27">
        <v>0.00024456018518518517</v>
      </c>
      <c r="G21" s="29">
        <f t="shared" si="0"/>
        <v>3.6921296296296236E-05</v>
      </c>
    </row>
    <row r="22" spans="2:7" ht="15.75">
      <c r="B22" s="7">
        <v>7</v>
      </c>
      <c r="C22" s="19">
        <v>61</v>
      </c>
      <c r="D22" s="8" t="s">
        <v>109</v>
      </c>
      <c r="E22" s="8" t="s">
        <v>89</v>
      </c>
      <c r="F22" s="27">
        <v>0.0002542824074074074</v>
      </c>
      <c r="G22" s="29">
        <f t="shared" si="0"/>
        <v>4.664351851851845E-05</v>
      </c>
    </row>
    <row r="23" spans="2:7" ht="15.75">
      <c r="B23" s="7">
        <v>8</v>
      </c>
      <c r="C23" s="32">
        <v>25</v>
      </c>
      <c r="D23" s="33" t="s">
        <v>58</v>
      </c>
      <c r="E23" s="33" t="s">
        <v>89</v>
      </c>
      <c r="F23" s="27">
        <v>0.00026817129629629635</v>
      </c>
      <c r="G23" s="29">
        <f t="shared" si="0"/>
        <v>6.053240740740742E-05</v>
      </c>
    </row>
    <row r="24" spans="2:7" ht="15.75">
      <c r="B24" s="7">
        <v>9</v>
      </c>
      <c r="C24" s="32">
        <v>34</v>
      </c>
      <c r="D24" s="33" t="s">
        <v>67</v>
      </c>
      <c r="E24" s="33" t="s">
        <v>93</v>
      </c>
      <c r="F24" s="27">
        <v>0.0002711805555555556</v>
      </c>
      <c r="G24" s="29">
        <f t="shared" si="0"/>
        <v>6.354166666666666E-05</v>
      </c>
    </row>
    <row r="25" spans="2:7" ht="15.75">
      <c r="B25" s="7">
        <v>10</v>
      </c>
      <c r="C25" s="19">
        <v>64</v>
      </c>
      <c r="D25" s="8" t="s">
        <v>113</v>
      </c>
      <c r="E25" s="8" t="s">
        <v>89</v>
      </c>
      <c r="F25" s="27">
        <v>0.00027766203703703704</v>
      </c>
      <c r="G25" s="29">
        <f t="shared" si="0"/>
        <v>7.00231481481481E-05</v>
      </c>
    </row>
    <row r="26" spans="2:7" ht="15.75">
      <c r="B26" s="7">
        <v>11</v>
      </c>
      <c r="C26" s="32">
        <v>16</v>
      </c>
      <c r="D26" s="33" t="s">
        <v>49</v>
      </c>
      <c r="E26" s="33" t="s">
        <v>89</v>
      </c>
      <c r="F26" s="27">
        <v>0.00028530092592592593</v>
      </c>
      <c r="G26" s="29">
        <f t="shared" si="0"/>
        <v>7.7662037037037E-05</v>
      </c>
    </row>
    <row r="27" spans="2:7" ht="15.75">
      <c r="B27" s="7">
        <v>12</v>
      </c>
      <c r="C27" s="32">
        <v>44</v>
      </c>
      <c r="D27" s="33" t="s">
        <v>77</v>
      </c>
      <c r="E27" s="33" t="s">
        <v>89</v>
      </c>
      <c r="F27" s="27">
        <v>0.0002986111111111111</v>
      </c>
      <c r="G27" s="29">
        <f t="shared" si="0"/>
        <v>9.097222222222216E-05</v>
      </c>
    </row>
    <row r="28" spans="2:7" ht="15.75">
      <c r="B28" s="7">
        <v>13</v>
      </c>
      <c r="C28" s="19">
        <v>36</v>
      </c>
      <c r="D28" s="8" t="s">
        <v>69</v>
      </c>
      <c r="E28" s="8" t="s">
        <v>93</v>
      </c>
      <c r="F28" s="27">
        <v>0.0003199074074074074</v>
      </c>
      <c r="G28" s="29">
        <f t="shared" si="0"/>
        <v>0.00011226851851851849</v>
      </c>
    </row>
    <row r="29" spans="2:7" ht="15.75">
      <c r="B29" s="7">
        <v>14</v>
      </c>
      <c r="C29" s="19">
        <v>52</v>
      </c>
      <c r="D29" s="8" t="s">
        <v>85</v>
      </c>
      <c r="E29" s="8" t="s">
        <v>89</v>
      </c>
      <c r="F29" s="27">
        <v>0.00032997685185185186</v>
      </c>
      <c r="G29" s="29">
        <f t="shared" si="0"/>
        <v>0.00012233796296296293</v>
      </c>
    </row>
    <row r="30" spans="2:7" ht="15.75">
      <c r="B30" s="7">
        <v>15</v>
      </c>
      <c r="C30" s="19">
        <v>17</v>
      </c>
      <c r="D30" s="8" t="s">
        <v>50</v>
      </c>
      <c r="E30" s="8" t="s">
        <v>89</v>
      </c>
      <c r="F30" s="27">
        <v>0.0003315972222222222</v>
      </c>
      <c r="G30" s="29">
        <f t="shared" si="0"/>
        <v>0.0001239583333333333</v>
      </c>
    </row>
    <row r="31" spans="2:7" ht="15.75">
      <c r="B31" s="7">
        <v>16</v>
      </c>
      <c r="C31" s="32">
        <v>60</v>
      </c>
      <c r="D31" s="33" t="s">
        <v>106</v>
      </c>
      <c r="E31" s="33" t="s">
        <v>107</v>
      </c>
      <c r="F31" s="27">
        <v>0.0003320601851851852</v>
      </c>
      <c r="G31" s="29">
        <f t="shared" si="0"/>
        <v>0.00012442129629629625</v>
      </c>
    </row>
    <row r="32" spans="2:7" ht="15.75">
      <c r="B32" s="7">
        <v>17</v>
      </c>
      <c r="C32" s="19">
        <v>14</v>
      </c>
      <c r="D32" s="8" t="s">
        <v>47</v>
      </c>
      <c r="E32" s="8" t="s">
        <v>92</v>
      </c>
      <c r="F32" s="27">
        <v>0.00033518518518518516</v>
      </c>
      <c r="G32" s="29">
        <f t="shared" si="0"/>
        <v>0.00012754629629629623</v>
      </c>
    </row>
    <row r="33" spans="2:7" ht="15.75">
      <c r="B33" s="7">
        <v>18</v>
      </c>
      <c r="C33" s="19">
        <v>59</v>
      </c>
      <c r="D33" s="8" t="s">
        <v>105</v>
      </c>
      <c r="E33" s="8" t="s">
        <v>89</v>
      </c>
      <c r="F33" s="27">
        <v>0.0003391203703703703</v>
      </c>
      <c r="G33" s="29">
        <f t="shared" si="0"/>
        <v>0.0001314814814814814</v>
      </c>
    </row>
    <row r="34" spans="2:7" ht="15.75">
      <c r="B34" s="7">
        <v>19</v>
      </c>
      <c r="C34" s="19">
        <v>29</v>
      </c>
      <c r="D34" s="8" t="s">
        <v>62</v>
      </c>
      <c r="E34" s="8" t="s">
        <v>89</v>
      </c>
      <c r="F34" s="27">
        <v>0.00034953703703703704</v>
      </c>
      <c r="G34" s="29">
        <f t="shared" si="0"/>
        <v>0.0001418981481481481</v>
      </c>
    </row>
    <row r="35" spans="2:7" ht="15.75">
      <c r="B35" s="7">
        <v>20</v>
      </c>
      <c r="C35" s="19">
        <v>45</v>
      </c>
      <c r="D35" s="8" t="s">
        <v>78</v>
      </c>
      <c r="E35" s="8" t="s">
        <v>89</v>
      </c>
      <c r="F35" s="27">
        <v>0.0003543981481481481</v>
      </c>
      <c r="G35" s="29">
        <f t="shared" si="0"/>
        <v>0.00014675925925925918</v>
      </c>
    </row>
    <row r="36" spans="2:7" ht="15.75">
      <c r="B36" s="7">
        <v>21</v>
      </c>
      <c r="C36" s="32">
        <v>13</v>
      </c>
      <c r="D36" s="33" t="s">
        <v>46</v>
      </c>
      <c r="E36" s="33" t="s">
        <v>89</v>
      </c>
      <c r="F36" s="27">
        <v>0.00035810185185185185</v>
      </c>
      <c r="G36" s="29">
        <f t="shared" si="0"/>
        <v>0.00015046296296296292</v>
      </c>
    </row>
    <row r="37" spans="2:7" ht="15.75">
      <c r="B37" s="7">
        <v>22</v>
      </c>
      <c r="C37" s="32">
        <v>4</v>
      </c>
      <c r="D37" s="33" t="s">
        <v>37</v>
      </c>
      <c r="E37" s="33" t="s">
        <v>88</v>
      </c>
      <c r="F37" s="27">
        <v>0.00036516203703703705</v>
      </c>
      <c r="G37" s="29">
        <f t="shared" si="0"/>
        <v>0.00015752314814814812</v>
      </c>
    </row>
    <row r="38" spans="2:7" ht="15.75">
      <c r="B38" s="7">
        <v>23</v>
      </c>
      <c r="C38" s="32">
        <v>26</v>
      </c>
      <c r="D38" s="75" t="s">
        <v>59</v>
      </c>
      <c r="E38" s="75" t="s">
        <v>89</v>
      </c>
      <c r="F38" s="45">
        <v>0.00040729166666666664</v>
      </c>
      <c r="G38" s="29">
        <f t="shared" si="0"/>
        <v>0.0001996527777777777</v>
      </c>
    </row>
    <row r="39" spans="2:7" ht="16.5" thickBot="1">
      <c r="B39" s="9">
        <v>24</v>
      </c>
      <c r="C39" s="35">
        <v>57</v>
      </c>
      <c r="D39" s="36" t="s">
        <v>103</v>
      </c>
      <c r="E39" s="36" t="s">
        <v>89</v>
      </c>
      <c r="F39" s="90">
        <v>0.00047835648148148146</v>
      </c>
      <c r="G39" s="30">
        <f t="shared" si="0"/>
        <v>0.0002707175925925925</v>
      </c>
    </row>
  </sheetData>
  <sheetProtection/>
  <mergeCells count="4">
    <mergeCell ref="A13:H13"/>
    <mergeCell ref="A8:H8"/>
    <mergeCell ref="A9:H9"/>
    <mergeCell ref="A12:H12"/>
  </mergeCells>
  <conditionalFormatting sqref="F16:G27">
    <cfRule type="cellIs" priority="2" dxfId="16" operator="lessThan">
      <formula>0.000694444444444444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headerFooter>
    <oddFooter>&amp;CBled, 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8:H30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3.28125" style="0" customWidth="1"/>
    <col min="2" max="2" width="6.8515625" style="0" customWidth="1"/>
    <col min="3" max="3" width="5.140625" style="0" customWidth="1"/>
    <col min="4" max="4" width="32.421875" style="0" customWidth="1"/>
    <col min="5" max="5" width="33.00390625" style="0" customWidth="1"/>
    <col min="6" max="6" width="11.7109375" style="0" customWidth="1"/>
    <col min="7" max="7" width="13.8515625" style="0" customWidth="1"/>
    <col min="8" max="8" width="3.8515625" style="0" customWidth="1"/>
  </cols>
  <sheetData>
    <row r="8" spans="1:8" ht="27.75" customHeight="1">
      <c r="A8" s="111" t="s">
        <v>0</v>
      </c>
      <c r="B8" s="111"/>
      <c r="C8" s="111"/>
      <c r="D8" s="111"/>
      <c r="E8" s="111"/>
      <c r="F8" s="111"/>
      <c r="G8" s="111"/>
      <c r="H8" s="111"/>
    </row>
    <row r="9" spans="1:8" ht="15" customHeight="1">
      <c r="A9" s="110" t="str">
        <f>Tekmovalci!A9</f>
        <v>Blejsko jezero, sobota, 22.2.2014</v>
      </c>
      <c r="B9" s="110"/>
      <c r="C9" s="110"/>
      <c r="D9" s="110"/>
      <c r="E9" s="110"/>
      <c r="F9" s="110"/>
      <c r="G9" s="110"/>
      <c r="H9" s="110"/>
    </row>
    <row r="12" spans="1:8" s="1" customFormat="1" ht="18.75">
      <c r="A12" s="109" t="s">
        <v>23</v>
      </c>
      <c r="B12" s="109"/>
      <c r="C12" s="109"/>
      <c r="D12" s="109"/>
      <c r="E12" s="109"/>
      <c r="F12" s="109"/>
      <c r="G12" s="109"/>
      <c r="H12" s="109"/>
    </row>
    <row r="13" spans="1:8" s="1" customFormat="1" ht="18.75">
      <c r="A13" s="109" t="s">
        <v>13</v>
      </c>
      <c r="B13" s="109"/>
      <c r="C13" s="109"/>
      <c r="D13" s="109"/>
      <c r="E13" s="109"/>
      <c r="F13" s="109"/>
      <c r="G13" s="109"/>
      <c r="H13" s="109"/>
    </row>
    <row r="14" ht="15.75" thickBot="1"/>
    <row r="15" spans="2:7" s="3" customFormat="1" ht="16.5" thickBot="1">
      <c r="B15" s="37" t="s">
        <v>2</v>
      </c>
      <c r="C15" s="38" t="s">
        <v>9</v>
      </c>
      <c r="D15" s="38" t="s">
        <v>3</v>
      </c>
      <c r="E15" s="38" t="s">
        <v>12</v>
      </c>
      <c r="F15" s="38" t="s">
        <v>4</v>
      </c>
      <c r="G15" s="39" t="s">
        <v>5</v>
      </c>
    </row>
    <row r="16" spans="2:7" ht="15.75">
      <c r="B16" s="87">
        <v>1</v>
      </c>
      <c r="C16" s="21">
        <v>39</v>
      </c>
      <c r="D16" s="22" t="s">
        <v>72</v>
      </c>
      <c r="E16" s="22" t="s">
        <v>89</v>
      </c>
      <c r="F16" s="26">
        <v>0.00018564814814814814</v>
      </c>
      <c r="G16" s="31"/>
    </row>
    <row r="17" spans="2:7" ht="15.75">
      <c r="B17" s="7">
        <v>2</v>
      </c>
      <c r="C17" s="32">
        <v>2</v>
      </c>
      <c r="D17" s="33" t="s">
        <v>35</v>
      </c>
      <c r="E17" s="33" t="s">
        <v>87</v>
      </c>
      <c r="F17" s="27">
        <v>0.00018761574074074072</v>
      </c>
      <c r="G17" s="29">
        <f aca="true" t="shared" si="0" ref="G17:G29">IF(F17="","",F17-$F$16)</f>
        <v>1.9675925925925807E-06</v>
      </c>
    </row>
    <row r="18" spans="2:7" ht="15.75">
      <c r="B18" s="7">
        <v>3</v>
      </c>
      <c r="C18" s="32">
        <v>40</v>
      </c>
      <c r="D18" s="33" t="s">
        <v>73</v>
      </c>
      <c r="E18" s="33" t="s">
        <v>89</v>
      </c>
      <c r="F18" s="27">
        <v>0.00019444444444444446</v>
      </c>
      <c r="G18" s="29">
        <f t="shared" si="0"/>
        <v>8.796296296296324E-06</v>
      </c>
    </row>
    <row r="19" spans="2:7" ht="15.75">
      <c r="B19" s="7">
        <v>4</v>
      </c>
      <c r="C19" s="32">
        <v>20</v>
      </c>
      <c r="D19" s="33" t="s">
        <v>53</v>
      </c>
      <c r="E19" s="33" t="s">
        <v>87</v>
      </c>
      <c r="F19" s="27">
        <v>0.00019826388888888888</v>
      </c>
      <c r="G19" s="29">
        <f t="shared" si="0"/>
        <v>1.2615740740740746E-05</v>
      </c>
    </row>
    <row r="20" spans="2:7" ht="15.75">
      <c r="B20" s="7">
        <v>5</v>
      </c>
      <c r="C20" s="32">
        <v>41</v>
      </c>
      <c r="D20" s="33" t="s">
        <v>74</v>
      </c>
      <c r="E20" s="33" t="s">
        <v>89</v>
      </c>
      <c r="F20" s="27">
        <v>0.00020613425925925929</v>
      </c>
      <c r="G20" s="29">
        <f t="shared" si="0"/>
        <v>2.048611111111115E-05</v>
      </c>
    </row>
    <row r="21" spans="2:7" ht="15.75">
      <c r="B21" s="7">
        <v>6</v>
      </c>
      <c r="C21" s="32">
        <v>10</v>
      </c>
      <c r="D21" s="33" t="s">
        <v>43</v>
      </c>
      <c r="E21" s="33" t="s">
        <v>88</v>
      </c>
      <c r="F21" s="27">
        <v>0.00021423611111111114</v>
      </c>
      <c r="G21" s="29">
        <f t="shared" si="0"/>
        <v>2.8587962962963007E-05</v>
      </c>
    </row>
    <row r="22" spans="2:7" ht="15.75">
      <c r="B22" s="7">
        <v>7</v>
      </c>
      <c r="C22" s="19">
        <v>19</v>
      </c>
      <c r="D22" s="8" t="s">
        <v>52</v>
      </c>
      <c r="E22" s="8" t="s">
        <v>89</v>
      </c>
      <c r="F22" s="27">
        <v>0.0002297453703703704</v>
      </c>
      <c r="G22" s="29">
        <f t="shared" si="0"/>
        <v>4.4097222222222254E-05</v>
      </c>
    </row>
    <row r="23" spans="2:7" ht="15.75">
      <c r="B23" s="7">
        <v>8</v>
      </c>
      <c r="C23" s="32">
        <v>31</v>
      </c>
      <c r="D23" s="33" t="s">
        <v>64</v>
      </c>
      <c r="E23" s="33" t="s">
        <v>89</v>
      </c>
      <c r="F23" s="27">
        <v>0.00025775462962962964</v>
      </c>
      <c r="G23" s="29">
        <f t="shared" si="0"/>
        <v>7.21064814814815E-05</v>
      </c>
    </row>
    <row r="24" spans="2:7" ht="15.75">
      <c r="B24" s="7">
        <v>9</v>
      </c>
      <c r="C24" s="32">
        <v>74</v>
      </c>
      <c r="D24" s="33" t="s">
        <v>129</v>
      </c>
      <c r="E24" s="33" t="s">
        <v>89</v>
      </c>
      <c r="F24" s="27">
        <v>0.0002643518518518518</v>
      </c>
      <c r="G24" s="29">
        <f t="shared" si="0"/>
        <v>7.870370370370369E-05</v>
      </c>
    </row>
    <row r="25" spans="2:7" ht="15.75">
      <c r="B25" s="7">
        <v>10</v>
      </c>
      <c r="C25" s="19">
        <v>64</v>
      </c>
      <c r="D25" s="8" t="s">
        <v>113</v>
      </c>
      <c r="E25" s="8" t="s">
        <v>89</v>
      </c>
      <c r="F25" s="27">
        <v>0.00027708333333333334</v>
      </c>
      <c r="G25" s="29">
        <f t="shared" si="0"/>
        <v>9.14351851851852E-05</v>
      </c>
    </row>
    <row r="26" spans="2:7" ht="15.75">
      <c r="B26" s="7">
        <v>11</v>
      </c>
      <c r="C26" s="32">
        <v>62</v>
      </c>
      <c r="D26" s="33" t="s">
        <v>110</v>
      </c>
      <c r="E26" s="33" t="s">
        <v>89</v>
      </c>
      <c r="F26" s="27">
        <v>0.0002875</v>
      </c>
      <c r="G26" s="29">
        <f t="shared" si="0"/>
        <v>0.00010185185185185186</v>
      </c>
    </row>
    <row r="27" spans="2:7" ht="15.75">
      <c r="B27" s="7">
        <v>12</v>
      </c>
      <c r="C27" s="32">
        <v>4</v>
      </c>
      <c r="D27" s="33" t="s">
        <v>37</v>
      </c>
      <c r="E27" s="33" t="s">
        <v>88</v>
      </c>
      <c r="F27" s="27">
        <v>0.0003019675925925926</v>
      </c>
      <c r="G27" s="29">
        <f t="shared" si="0"/>
        <v>0.00011631944444444447</v>
      </c>
    </row>
    <row r="28" spans="2:7" ht="15.75">
      <c r="B28" s="7">
        <v>13</v>
      </c>
      <c r="C28" s="32">
        <v>28</v>
      </c>
      <c r="D28" s="33" t="s">
        <v>61</v>
      </c>
      <c r="E28" s="33" t="s">
        <v>89</v>
      </c>
      <c r="F28" s="27">
        <v>0.00031145833333333335</v>
      </c>
      <c r="G28" s="29">
        <f t="shared" si="0"/>
        <v>0.0001258101851851852</v>
      </c>
    </row>
    <row r="29" spans="2:7" ht="15.75">
      <c r="B29" s="7">
        <v>14</v>
      </c>
      <c r="C29" s="19">
        <v>14</v>
      </c>
      <c r="D29" s="8" t="s">
        <v>47</v>
      </c>
      <c r="E29" s="8" t="s">
        <v>92</v>
      </c>
      <c r="F29" s="27">
        <v>0.0003229166666666666</v>
      </c>
      <c r="G29" s="29">
        <f t="shared" si="0"/>
        <v>0.00013726851851851847</v>
      </c>
    </row>
    <row r="30" spans="2:7" ht="16.5" thickBot="1">
      <c r="B30" s="9"/>
      <c r="C30" s="24">
        <v>66</v>
      </c>
      <c r="D30" s="10" t="s">
        <v>83</v>
      </c>
      <c r="E30" s="10" t="s">
        <v>89</v>
      </c>
      <c r="F30" s="28" t="s">
        <v>130</v>
      </c>
      <c r="G30" s="30"/>
    </row>
  </sheetData>
  <sheetProtection/>
  <mergeCells count="4">
    <mergeCell ref="A8:H8"/>
    <mergeCell ref="A9:H9"/>
    <mergeCell ref="A12:H12"/>
    <mergeCell ref="A13:H13"/>
  </mergeCells>
  <conditionalFormatting sqref="F16:G22">
    <cfRule type="cellIs" priority="1" dxfId="16" operator="lessThan">
      <formula>0.000694444444444444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headerFooter>
    <oddFooter>&amp;CBled, 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8:H29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3.28125" style="0" customWidth="1"/>
    <col min="2" max="2" width="6.8515625" style="0" customWidth="1"/>
    <col min="3" max="3" width="5.140625" style="0" customWidth="1"/>
    <col min="4" max="4" width="32.421875" style="0" customWidth="1"/>
    <col min="5" max="5" width="33.00390625" style="0" customWidth="1"/>
    <col min="6" max="6" width="11.7109375" style="0" customWidth="1"/>
    <col min="7" max="7" width="13.8515625" style="0" customWidth="1"/>
    <col min="8" max="8" width="3.8515625" style="0" customWidth="1"/>
  </cols>
  <sheetData>
    <row r="8" spans="1:8" ht="27.75" customHeight="1">
      <c r="A8" s="111" t="s">
        <v>0</v>
      </c>
      <c r="B8" s="111"/>
      <c r="C8" s="111"/>
      <c r="D8" s="111"/>
      <c r="E8" s="111"/>
      <c r="F8" s="111"/>
      <c r="G8" s="111"/>
      <c r="H8" s="111"/>
    </row>
    <row r="9" spans="1:8" ht="15" customHeight="1">
      <c r="A9" s="110" t="str">
        <f>Tekmovalci!A9</f>
        <v>Blejsko jezero, sobota, 22.2.2014</v>
      </c>
      <c r="B9" s="110"/>
      <c r="C9" s="110"/>
      <c r="D9" s="110"/>
      <c r="E9" s="110"/>
      <c r="F9" s="110"/>
      <c r="G9" s="110"/>
      <c r="H9" s="110"/>
    </row>
    <row r="12" spans="1:8" s="1" customFormat="1" ht="18.75">
      <c r="A12" s="109" t="s">
        <v>22</v>
      </c>
      <c r="B12" s="109"/>
      <c r="C12" s="109"/>
      <c r="D12" s="109"/>
      <c r="E12" s="109"/>
      <c r="F12" s="109"/>
      <c r="G12" s="109"/>
      <c r="H12" s="109"/>
    </row>
    <row r="13" spans="1:8" s="1" customFormat="1" ht="18.75">
      <c r="A13" s="109" t="s">
        <v>13</v>
      </c>
      <c r="B13" s="109"/>
      <c r="C13" s="109"/>
      <c r="D13" s="109"/>
      <c r="E13" s="109"/>
      <c r="F13" s="109"/>
      <c r="G13" s="109"/>
      <c r="H13" s="109"/>
    </row>
    <row r="14" ht="15.75" thickBot="1"/>
    <row r="15" spans="2:7" s="3" customFormat="1" ht="16.5" thickBot="1">
      <c r="B15" s="37" t="s">
        <v>2</v>
      </c>
      <c r="C15" s="38" t="s">
        <v>9</v>
      </c>
      <c r="D15" s="38" t="s">
        <v>3</v>
      </c>
      <c r="E15" s="38" t="s">
        <v>12</v>
      </c>
      <c r="F15" s="38" t="s">
        <v>4</v>
      </c>
      <c r="G15" s="39" t="s">
        <v>5</v>
      </c>
    </row>
    <row r="16" spans="2:7" ht="15.75">
      <c r="B16" s="87">
        <v>1</v>
      </c>
      <c r="C16" s="47">
        <v>30</v>
      </c>
      <c r="D16" s="48" t="s">
        <v>63</v>
      </c>
      <c r="E16" s="48" t="s">
        <v>89</v>
      </c>
      <c r="F16" s="23">
        <v>0.0005077546296296296</v>
      </c>
      <c r="G16" s="25"/>
    </row>
    <row r="17" spans="2:7" ht="15.75">
      <c r="B17" s="7">
        <v>2</v>
      </c>
      <c r="C17" s="32">
        <v>58</v>
      </c>
      <c r="D17" s="33" t="s">
        <v>112</v>
      </c>
      <c r="E17" s="33" t="s">
        <v>89</v>
      </c>
      <c r="F17" s="11">
        <v>0.000509375</v>
      </c>
      <c r="G17" s="29">
        <f aca="true" t="shared" si="0" ref="G17:G29">IF(F17="","",F17-$F$16)</f>
        <v>1.6203703703703606E-06</v>
      </c>
    </row>
    <row r="18" spans="2:7" ht="15.75">
      <c r="B18" s="7">
        <v>3</v>
      </c>
      <c r="C18" s="19">
        <v>10</v>
      </c>
      <c r="D18" s="8" t="s">
        <v>43</v>
      </c>
      <c r="E18" s="8" t="s">
        <v>88</v>
      </c>
      <c r="F18" s="11">
        <v>0.0005376157407407407</v>
      </c>
      <c r="G18" s="29">
        <f t="shared" si="0"/>
        <v>2.9861111111111147E-05</v>
      </c>
    </row>
    <row r="19" spans="2:7" ht="15.75">
      <c r="B19" s="7">
        <v>4</v>
      </c>
      <c r="C19" s="32">
        <v>71</v>
      </c>
      <c r="D19" s="33" t="s">
        <v>117</v>
      </c>
      <c r="E19" s="33" t="s">
        <v>89</v>
      </c>
      <c r="F19" s="11">
        <v>0.00055625</v>
      </c>
      <c r="G19" s="29">
        <f t="shared" si="0"/>
        <v>4.84953703703704E-05</v>
      </c>
    </row>
    <row r="20" spans="2:7" ht="15.75">
      <c r="B20" s="7">
        <v>5</v>
      </c>
      <c r="C20" s="32">
        <v>61</v>
      </c>
      <c r="D20" s="33" t="s">
        <v>109</v>
      </c>
      <c r="E20" s="33" t="s">
        <v>89</v>
      </c>
      <c r="F20" s="11">
        <v>0.0005899305555555556</v>
      </c>
      <c r="G20" s="29">
        <f t="shared" si="0"/>
        <v>8.217592592592597E-05</v>
      </c>
    </row>
    <row r="21" spans="2:7" ht="15.75">
      <c r="B21" s="7">
        <v>6</v>
      </c>
      <c r="C21" s="19">
        <v>34</v>
      </c>
      <c r="D21" s="8" t="s">
        <v>67</v>
      </c>
      <c r="E21" s="8" t="s">
        <v>93</v>
      </c>
      <c r="F21" s="11">
        <v>0.000617013888888889</v>
      </c>
      <c r="G21" s="29">
        <f t="shared" si="0"/>
        <v>0.00010925925925925936</v>
      </c>
    </row>
    <row r="22" spans="2:7" ht="15.75">
      <c r="B22" s="7">
        <v>7</v>
      </c>
      <c r="C22" s="19">
        <v>25</v>
      </c>
      <c r="D22" s="8" t="s">
        <v>58</v>
      </c>
      <c r="E22" s="8" t="s">
        <v>89</v>
      </c>
      <c r="F22" s="11">
        <v>0.0006175925925925925</v>
      </c>
      <c r="G22" s="29">
        <f t="shared" si="0"/>
        <v>0.00010983796296296295</v>
      </c>
    </row>
    <row r="23" spans="2:7" ht="15.75">
      <c r="B23" s="7">
        <v>8</v>
      </c>
      <c r="C23" s="19">
        <v>56</v>
      </c>
      <c r="D23" s="8" t="s">
        <v>102</v>
      </c>
      <c r="E23" s="8" t="s">
        <v>89</v>
      </c>
      <c r="F23" s="11">
        <v>0.0006766203703703704</v>
      </c>
      <c r="G23" s="29">
        <f t="shared" si="0"/>
        <v>0.0001688657407407408</v>
      </c>
    </row>
    <row r="24" spans="2:7" ht="15.75">
      <c r="B24" s="7">
        <v>9</v>
      </c>
      <c r="C24" s="32">
        <v>36</v>
      </c>
      <c r="D24" s="33" t="s">
        <v>69</v>
      </c>
      <c r="E24" s="33" t="s">
        <v>93</v>
      </c>
      <c r="F24" s="11">
        <v>0.0006990740740740741</v>
      </c>
      <c r="G24" s="29">
        <f t="shared" si="0"/>
        <v>0.00019131944444444448</v>
      </c>
    </row>
    <row r="25" spans="2:7" ht="15.75">
      <c r="B25" s="7">
        <v>10</v>
      </c>
      <c r="C25" s="19">
        <v>19</v>
      </c>
      <c r="D25" s="8" t="s">
        <v>52</v>
      </c>
      <c r="E25" s="8" t="s">
        <v>89</v>
      </c>
      <c r="F25" s="11">
        <v>0.0008263888888888888</v>
      </c>
      <c r="G25" s="29">
        <f t="shared" si="0"/>
        <v>0.0003186342592592592</v>
      </c>
    </row>
    <row r="26" spans="2:7" ht="15.75">
      <c r="B26" s="7">
        <v>11</v>
      </c>
      <c r="C26" s="19">
        <v>38</v>
      </c>
      <c r="D26" s="8" t="s">
        <v>71</v>
      </c>
      <c r="E26" s="8" t="s">
        <v>93</v>
      </c>
      <c r="F26" s="11">
        <v>0.0008601851851851852</v>
      </c>
      <c r="G26" s="29">
        <f t="shared" si="0"/>
        <v>0.0003524305555555556</v>
      </c>
    </row>
    <row r="27" spans="2:7" ht="15.75">
      <c r="B27" s="7">
        <v>12</v>
      </c>
      <c r="C27" s="32">
        <v>65</v>
      </c>
      <c r="D27" s="33" t="s">
        <v>114</v>
      </c>
      <c r="E27" s="33" t="s">
        <v>89</v>
      </c>
      <c r="F27" s="11">
        <v>0.0009479166666666667</v>
      </c>
      <c r="G27" s="29">
        <f t="shared" si="0"/>
        <v>0.0004401620370370371</v>
      </c>
    </row>
    <row r="28" spans="2:7" ht="15.75">
      <c r="B28" s="7">
        <v>13</v>
      </c>
      <c r="C28" s="32">
        <v>18</v>
      </c>
      <c r="D28" s="33" t="s">
        <v>51</v>
      </c>
      <c r="E28" s="33" t="s">
        <v>89</v>
      </c>
      <c r="F28" s="11">
        <v>0.0010216435185185185</v>
      </c>
      <c r="G28" s="29">
        <f t="shared" si="0"/>
        <v>0.0005138888888888889</v>
      </c>
    </row>
    <row r="29" spans="2:7" ht="16.5" thickBot="1">
      <c r="B29" s="9">
        <v>14</v>
      </c>
      <c r="C29" s="24">
        <v>4</v>
      </c>
      <c r="D29" s="10" t="s">
        <v>37</v>
      </c>
      <c r="E29" s="10" t="s">
        <v>88</v>
      </c>
      <c r="F29" s="12">
        <v>0.001255787037037037</v>
      </c>
      <c r="G29" s="91">
        <f t="shared" si="0"/>
        <v>0.0007480324074074074</v>
      </c>
    </row>
  </sheetData>
  <sheetProtection/>
  <mergeCells count="4">
    <mergeCell ref="A8:H8"/>
    <mergeCell ref="A9:H9"/>
    <mergeCell ref="A12:H12"/>
    <mergeCell ref="A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headerFooter alignWithMargins="0">
    <oddFooter>&amp;CBled, 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8:H29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3.28125" style="0" customWidth="1"/>
    <col min="2" max="2" width="6.8515625" style="0" customWidth="1"/>
    <col min="3" max="3" width="5.140625" style="0" customWidth="1"/>
    <col min="4" max="4" width="32.421875" style="0" customWidth="1"/>
    <col min="5" max="5" width="22.7109375" style="0" customWidth="1"/>
    <col min="6" max="6" width="11.7109375" style="0" customWidth="1"/>
    <col min="7" max="7" width="13.8515625" style="0" customWidth="1"/>
    <col min="8" max="8" width="3.8515625" style="0" customWidth="1"/>
  </cols>
  <sheetData>
    <row r="8" spans="1:8" ht="27.75" customHeight="1">
      <c r="A8" s="111" t="s">
        <v>0</v>
      </c>
      <c r="B8" s="111"/>
      <c r="C8" s="111"/>
      <c r="D8" s="111"/>
      <c r="E8" s="111"/>
      <c r="F8" s="111"/>
      <c r="G8" s="111"/>
      <c r="H8" s="111"/>
    </row>
    <row r="9" spans="1:8" ht="15" customHeight="1">
      <c r="A9" s="110" t="str">
        <f>Tekmovalci!A9</f>
        <v>Blejsko jezero, sobota, 22.2.2014</v>
      </c>
      <c r="B9" s="110"/>
      <c r="C9" s="110"/>
      <c r="D9" s="110"/>
      <c r="E9" s="110"/>
      <c r="F9" s="110"/>
      <c r="G9" s="110"/>
      <c r="H9" s="110"/>
    </row>
    <row r="12" spans="1:8" s="1" customFormat="1" ht="18.75">
      <c r="A12" s="109" t="s">
        <v>24</v>
      </c>
      <c r="B12" s="109"/>
      <c r="C12" s="109"/>
      <c r="D12" s="109"/>
      <c r="E12" s="109"/>
      <c r="F12" s="109"/>
      <c r="G12" s="109"/>
      <c r="H12" s="109"/>
    </row>
    <row r="13" spans="1:8" s="1" customFormat="1" ht="18.75">
      <c r="A13" s="109" t="s">
        <v>13</v>
      </c>
      <c r="B13" s="109"/>
      <c r="C13" s="109"/>
      <c r="D13" s="109"/>
      <c r="E13" s="109"/>
      <c r="F13" s="109"/>
      <c r="G13" s="109"/>
      <c r="H13" s="109"/>
    </row>
    <row r="14" ht="15.75" thickBot="1"/>
    <row r="15" spans="2:7" s="3" customFormat="1" ht="16.5" thickBot="1">
      <c r="B15" s="37" t="s">
        <v>2</v>
      </c>
      <c r="C15" s="38" t="s">
        <v>9</v>
      </c>
      <c r="D15" s="38" t="s">
        <v>3</v>
      </c>
      <c r="E15" s="38" t="s">
        <v>12</v>
      </c>
      <c r="F15" s="38" t="s">
        <v>4</v>
      </c>
      <c r="G15" s="39" t="s">
        <v>5</v>
      </c>
    </row>
    <row r="16" spans="2:7" ht="15.75">
      <c r="B16" s="87">
        <v>1</v>
      </c>
      <c r="C16" s="21">
        <v>2</v>
      </c>
      <c r="D16" s="22" t="s">
        <v>35</v>
      </c>
      <c r="E16" s="22" t="s">
        <v>87</v>
      </c>
      <c r="F16" s="23">
        <v>0.00042581018518518516</v>
      </c>
      <c r="G16" s="31"/>
    </row>
    <row r="17" spans="2:7" ht="15.75">
      <c r="B17" s="7">
        <v>2</v>
      </c>
      <c r="C17" s="19">
        <v>20</v>
      </c>
      <c r="D17" s="8" t="s">
        <v>53</v>
      </c>
      <c r="E17" s="8" t="s">
        <v>87</v>
      </c>
      <c r="F17" s="11">
        <v>0.0004498842592592592</v>
      </c>
      <c r="G17" s="29">
        <f>IF(F17="","",F17-$F$16)</f>
        <v>2.4074074074074037E-05</v>
      </c>
    </row>
    <row r="18" spans="2:7" ht="15.75">
      <c r="B18" s="7">
        <v>3</v>
      </c>
      <c r="C18" s="19">
        <v>15</v>
      </c>
      <c r="D18" s="8" t="s">
        <v>48</v>
      </c>
      <c r="E18" s="8" t="s">
        <v>89</v>
      </c>
      <c r="F18" s="11">
        <v>0.0005055555555555555</v>
      </c>
      <c r="G18" s="29">
        <f aca="true" t="shared" si="0" ref="G18:G28">IF(F18="","",F18-$F$16)</f>
        <v>7.974537037037038E-05</v>
      </c>
    </row>
    <row r="19" spans="2:7" ht="15.75">
      <c r="B19" s="7">
        <v>4</v>
      </c>
      <c r="C19" s="19">
        <v>10</v>
      </c>
      <c r="D19" s="8" t="s">
        <v>43</v>
      </c>
      <c r="E19" s="8" t="s">
        <v>88</v>
      </c>
      <c r="F19" s="11">
        <v>0.0005097222222222223</v>
      </c>
      <c r="G19" s="29">
        <f t="shared" si="0"/>
        <v>8.391203703703713E-05</v>
      </c>
    </row>
    <row r="20" spans="2:7" ht="15.75">
      <c r="B20" s="7">
        <v>5</v>
      </c>
      <c r="C20" s="19">
        <v>70</v>
      </c>
      <c r="D20" s="8" t="s">
        <v>116</v>
      </c>
      <c r="E20" s="8" t="s">
        <v>89</v>
      </c>
      <c r="F20" s="11">
        <v>0.0005190972222222222</v>
      </c>
      <c r="G20" s="29">
        <f t="shared" si="0"/>
        <v>9.328703703703707E-05</v>
      </c>
    </row>
    <row r="21" spans="2:7" ht="15.75">
      <c r="B21" s="7">
        <v>6</v>
      </c>
      <c r="C21" s="19">
        <v>19</v>
      </c>
      <c r="D21" s="8" t="s">
        <v>52</v>
      </c>
      <c r="E21" s="8" t="s">
        <v>89</v>
      </c>
      <c r="F21" s="11">
        <v>0.0005214120370370369</v>
      </c>
      <c r="G21" s="29">
        <f t="shared" si="0"/>
        <v>9.560185185185176E-05</v>
      </c>
    </row>
    <row r="22" spans="2:7" ht="15.75">
      <c r="B22" s="7">
        <v>7</v>
      </c>
      <c r="C22" s="32">
        <v>74</v>
      </c>
      <c r="D22" s="33" t="s">
        <v>129</v>
      </c>
      <c r="E22" s="33" t="s">
        <v>89</v>
      </c>
      <c r="F22" s="11">
        <v>0.0005363425925925927</v>
      </c>
      <c r="G22" s="29">
        <f t="shared" si="0"/>
        <v>0.00011053240740740755</v>
      </c>
    </row>
    <row r="23" spans="2:7" ht="15.75">
      <c r="B23" s="7">
        <v>8</v>
      </c>
      <c r="C23" s="32">
        <v>48</v>
      </c>
      <c r="D23" s="33" t="s">
        <v>81</v>
      </c>
      <c r="E23" s="33" t="s">
        <v>89</v>
      </c>
      <c r="F23" s="11">
        <v>0.0005491898148148149</v>
      </c>
      <c r="G23" s="29">
        <f t="shared" si="0"/>
        <v>0.0001233796296296297</v>
      </c>
    </row>
    <row r="24" spans="2:7" ht="15.75">
      <c r="B24" s="7">
        <v>9</v>
      </c>
      <c r="C24" s="19">
        <v>42</v>
      </c>
      <c r="D24" s="8" t="s">
        <v>75</v>
      </c>
      <c r="E24" s="8" t="s">
        <v>89</v>
      </c>
      <c r="F24" s="11">
        <v>0.0005670138888888889</v>
      </c>
      <c r="G24" s="29">
        <f t="shared" si="0"/>
        <v>0.00014120370370370377</v>
      </c>
    </row>
    <row r="25" spans="2:7" ht="15.75">
      <c r="B25" s="7">
        <v>10</v>
      </c>
      <c r="C25" s="19">
        <v>35</v>
      </c>
      <c r="D25" s="8" t="s">
        <v>68</v>
      </c>
      <c r="E25" s="8" t="s">
        <v>93</v>
      </c>
      <c r="F25" s="11">
        <v>0.0006283564814814814</v>
      </c>
      <c r="G25" s="29">
        <f t="shared" si="0"/>
        <v>0.0002025462962962962</v>
      </c>
    </row>
    <row r="26" spans="2:7" ht="15.75">
      <c r="B26" s="7">
        <v>11</v>
      </c>
      <c r="C26" s="19">
        <v>47</v>
      </c>
      <c r="D26" s="8" t="s">
        <v>80</v>
      </c>
      <c r="E26" s="8" t="s">
        <v>89</v>
      </c>
      <c r="F26" s="11">
        <v>0.0006444444444444444</v>
      </c>
      <c r="G26" s="29">
        <f t="shared" si="0"/>
        <v>0.0002186342592592593</v>
      </c>
    </row>
    <row r="27" spans="2:7" ht="15.75">
      <c r="B27" s="7">
        <v>12</v>
      </c>
      <c r="C27" s="19">
        <v>32</v>
      </c>
      <c r="D27" s="8" t="s">
        <v>65</v>
      </c>
      <c r="E27" s="8" t="s">
        <v>93</v>
      </c>
      <c r="F27" s="11">
        <v>0.0007140046296296296</v>
      </c>
      <c r="G27" s="29">
        <f t="shared" si="0"/>
        <v>0.0002881944444444445</v>
      </c>
    </row>
    <row r="28" spans="2:7" ht="15.75">
      <c r="B28" s="7">
        <v>13</v>
      </c>
      <c r="C28" s="32">
        <v>4</v>
      </c>
      <c r="D28" s="33" t="s">
        <v>37</v>
      </c>
      <c r="E28" s="33" t="s">
        <v>88</v>
      </c>
      <c r="F28" s="11">
        <v>0.0009460648148148148</v>
      </c>
      <c r="G28" s="29">
        <f t="shared" si="0"/>
        <v>0.0005202546296296296</v>
      </c>
    </row>
    <row r="29" spans="2:7" ht="16.5" thickBot="1">
      <c r="B29" s="9"/>
      <c r="C29" s="35">
        <v>69</v>
      </c>
      <c r="D29" s="36" t="s">
        <v>115</v>
      </c>
      <c r="E29" s="36" t="s">
        <v>89</v>
      </c>
      <c r="F29" s="12" t="s">
        <v>131</v>
      </c>
      <c r="G29" s="30"/>
    </row>
  </sheetData>
  <sheetProtection/>
  <mergeCells count="4">
    <mergeCell ref="A8:H8"/>
    <mergeCell ref="A9:H9"/>
    <mergeCell ref="A12:H12"/>
    <mergeCell ref="A13:H13"/>
  </mergeCells>
  <conditionalFormatting sqref="F16:G21">
    <cfRule type="cellIs" priority="2" dxfId="16" operator="lessThan">
      <formula>0.000694444444444444</formula>
    </cfRule>
  </conditionalFormatting>
  <conditionalFormatting sqref="F22:F28">
    <cfRule type="cellIs" priority="1" dxfId="16" operator="lessThan">
      <formula>0.000694444444444444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2"/>
  <headerFooter>
    <oddFooter>&amp;CBled, 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8:H18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28125" style="0" customWidth="1"/>
    <col min="2" max="2" width="6.8515625" style="0" customWidth="1"/>
    <col min="3" max="3" width="5.140625" style="0" customWidth="1"/>
    <col min="4" max="4" width="32.421875" style="0" customWidth="1"/>
    <col min="5" max="5" width="33.00390625" style="0" customWidth="1"/>
    <col min="6" max="6" width="11.7109375" style="0" customWidth="1"/>
    <col min="7" max="7" width="13.8515625" style="0" customWidth="1"/>
    <col min="8" max="8" width="3.8515625" style="0" customWidth="1"/>
  </cols>
  <sheetData>
    <row r="8" spans="1:8" ht="27.75" customHeight="1">
      <c r="A8" s="111" t="s">
        <v>0</v>
      </c>
      <c r="B8" s="111"/>
      <c r="C8" s="111"/>
      <c r="D8" s="111"/>
      <c r="E8" s="111"/>
      <c r="F8" s="111"/>
      <c r="G8" s="111"/>
      <c r="H8" s="111"/>
    </row>
    <row r="9" spans="1:8" ht="15" customHeight="1">
      <c r="A9" s="110" t="str">
        <f>Tekmovalci!A9</f>
        <v>Blejsko jezero, sobota, 22.2.2014</v>
      </c>
      <c r="B9" s="110"/>
      <c r="C9" s="110"/>
      <c r="D9" s="110"/>
      <c r="E9" s="110"/>
      <c r="F9" s="110"/>
      <c r="G9" s="110"/>
      <c r="H9" s="110"/>
    </row>
    <row r="12" spans="1:8" s="1" customFormat="1" ht="18.75">
      <c r="A12" s="109" t="s">
        <v>21</v>
      </c>
      <c r="B12" s="109"/>
      <c r="C12" s="109"/>
      <c r="D12" s="109"/>
      <c r="E12" s="109"/>
      <c r="F12" s="109"/>
      <c r="G12" s="109"/>
      <c r="H12" s="109"/>
    </row>
    <row r="13" spans="1:8" s="1" customFormat="1" ht="18.75">
      <c r="A13" s="109" t="s">
        <v>14</v>
      </c>
      <c r="B13" s="109"/>
      <c r="C13" s="109"/>
      <c r="D13" s="109"/>
      <c r="E13" s="109"/>
      <c r="F13" s="109"/>
      <c r="G13" s="109"/>
      <c r="H13" s="109"/>
    </row>
    <row r="14" ht="15.75" thickBot="1"/>
    <row r="15" spans="2:7" s="3" customFormat="1" ht="16.5" thickBot="1">
      <c r="B15" s="37" t="s">
        <v>2</v>
      </c>
      <c r="C15" s="38" t="s">
        <v>9</v>
      </c>
      <c r="D15" s="38" t="s">
        <v>10</v>
      </c>
      <c r="E15" s="38" t="s">
        <v>12</v>
      </c>
      <c r="F15" s="38" t="s">
        <v>4</v>
      </c>
      <c r="G15" s="39" t="s">
        <v>5</v>
      </c>
    </row>
    <row r="16" spans="2:7" ht="15.75">
      <c r="B16" s="87">
        <v>1</v>
      </c>
      <c r="C16" s="21">
        <v>51</v>
      </c>
      <c r="D16" s="22" t="s">
        <v>84</v>
      </c>
      <c r="E16" s="22" t="s">
        <v>89</v>
      </c>
      <c r="F16" s="26">
        <v>0.00037094907407407405</v>
      </c>
      <c r="G16" s="25"/>
    </row>
    <row r="17" spans="2:7" ht="15.75">
      <c r="B17" s="7">
        <v>2</v>
      </c>
      <c r="C17" s="19">
        <v>9</v>
      </c>
      <c r="D17" s="8" t="s">
        <v>42</v>
      </c>
      <c r="E17" s="8" t="s">
        <v>88</v>
      </c>
      <c r="F17" s="27">
        <v>0.00039895833333333336</v>
      </c>
      <c r="G17" s="29">
        <f>IF(F17="","",F17-$F$16)</f>
        <v>2.8009259259259307E-05</v>
      </c>
    </row>
    <row r="18" spans="2:7" ht="16.5" thickBot="1">
      <c r="B18" s="9">
        <v>3</v>
      </c>
      <c r="C18" s="35">
        <v>3</v>
      </c>
      <c r="D18" s="36" t="s">
        <v>36</v>
      </c>
      <c r="E18" s="36" t="s">
        <v>88</v>
      </c>
      <c r="F18" s="28">
        <v>0.00042037037037037043</v>
      </c>
      <c r="G18" s="30">
        <f>IF(F18="","",F18-$F$16)</f>
        <v>4.942129629629638E-05</v>
      </c>
    </row>
  </sheetData>
  <sheetProtection/>
  <mergeCells count="4">
    <mergeCell ref="A8:H8"/>
    <mergeCell ref="A9:H9"/>
    <mergeCell ref="A12:H12"/>
    <mergeCell ref="A13:H13"/>
  </mergeCells>
  <conditionalFormatting sqref="F16:G18">
    <cfRule type="cellIs" priority="1" dxfId="16" operator="lessThan">
      <formula>0.000694444444444444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headerFooter>
    <oddFooter>&amp;CBled, 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8:H21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3.28125" style="0" customWidth="1"/>
    <col min="2" max="2" width="6.8515625" style="0" customWidth="1"/>
    <col min="3" max="3" width="5.140625" style="0" customWidth="1"/>
    <col min="4" max="4" width="32.421875" style="0" customWidth="1"/>
    <col min="5" max="5" width="33.00390625" style="0" customWidth="1"/>
    <col min="6" max="6" width="11.7109375" style="0" customWidth="1"/>
    <col min="7" max="7" width="13.8515625" style="0" customWidth="1"/>
    <col min="8" max="8" width="3.8515625" style="0" customWidth="1"/>
  </cols>
  <sheetData>
    <row r="8" spans="1:8" ht="27.75" customHeight="1">
      <c r="A8" s="111" t="s">
        <v>0</v>
      </c>
      <c r="B8" s="111"/>
      <c r="C8" s="111"/>
      <c r="D8" s="111"/>
      <c r="E8" s="111"/>
      <c r="F8" s="111"/>
      <c r="G8" s="111"/>
      <c r="H8" s="111"/>
    </row>
    <row r="9" spans="1:8" ht="15" customHeight="1">
      <c r="A9" s="110" t="str">
        <f>Tekmovalci!A9</f>
        <v>Blejsko jezero, sobota, 22.2.2014</v>
      </c>
      <c r="B9" s="110"/>
      <c r="C9" s="110"/>
      <c r="D9" s="110"/>
      <c r="E9" s="110"/>
      <c r="F9" s="110"/>
      <c r="G9" s="110"/>
      <c r="H9" s="110"/>
    </row>
    <row r="12" spans="1:8" s="1" customFormat="1" ht="18.75">
      <c r="A12" s="109" t="s">
        <v>25</v>
      </c>
      <c r="B12" s="109"/>
      <c r="C12" s="109"/>
      <c r="D12" s="109"/>
      <c r="E12" s="109"/>
      <c r="F12" s="109"/>
      <c r="G12" s="109"/>
      <c r="H12" s="109"/>
    </row>
    <row r="13" spans="1:8" s="1" customFormat="1" ht="18.75">
      <c r="A13" s="109" t="s">
        <v>14</v>
      </c>
      <c r="B13" s="109"/>
      <c r="C13" s="109"/>
      <c r="D13" s="109"/>
      <c r="E13" s="109"/>
      <c r="F13" s="109"/>
      <c r="G13" s="109"/>
      <c r="H13" s="109"/>
    </row>
    <row r="14" ht="15.75" thickBot="1"/>
    <row r="15" spans="2:7" s="3" customFormat="1" ht="16.5" thickBot="1">
      <c r="B15" s="37" t="s">
        <v>2</v>
      </c>
      <c r="C15" s="38" t="s">
        <v>9</v>
      </c>
      <c r="D15" s="38" t="s">
        <v>10</v>
      </c>
      <c r="E15" s="38" t="s">
        <v>12</v>
      </c>
      <c r="F15" s="38" t="s">
        <v>4</v>
      </c>
      <c r="G15" s="39" t="s">
        <v>5</v>
      </c>
    </row>
    <row r="16" spans="2:7" ht="15.75">
      <c r="B16" s="87">
        <v>1</v>
      </c>
      <c r="C16" s="47">
        <v>6</v>
      </c>
      <c r="D16" s="48" t="s">
        <v>39</v>
      </c>
      <c r="E16" s="48" t="s">
        <v>88</v>
      </c>
      <c r="F16" s="23">
        <v>0.00023506944444444443</v>
      </c>
      <c r="G16" s="25"/>
    </row>
    <row r="17" spans="2:7" ht="15.75">
      <c r="B17" s="7">
        <v>2</v>
      </c>
      <c r="C17" s="19">
        <v>11</v>
      </c>
      <c r="D17" s="8" t="s">
        <v>44</v>
      </c>
      <c r="E17" s="8" t="s">
        <v>90</v>
      </c>
      <c r="F17" s="11">
        <v>0.0002366898148148148</v>
      </c>
      <c r="G17" s="29">
        <f>IF(F17="","",F17-$F$16)</f>
        <v>1.6203703703703606E-06</v>
      </c>
    </row>
    <row r="18" spans="2:7" ht="15.75">
      <c r="B18" s="7">
        <v>3</v>
      </c>
      <c r="C18" s="19">
        <v>5</v>
      </c>
      <c r="D18" s="8" t="s">
        <v>38</v>
      </c>
      <c r="E18" s="8" t="s">
        <v>88</v>
      </c>
      <c r="F18" s="11">
        <v>0.00025115740740740735</v>
      </c>
      <c r="G18" s="29">
        <f>IF(F18="","",F18-$F$16)</f>
        <v>1.608796296296292E-05</v>
      </c>
    </row>
    <row r="19" spans="2:7" ht="15.75">
      <c r="B19" s="7">
        <v>4</v>
      </c>
      <c r="C19" s="19">
        <v>12</v>
      </c>
      <c r="D19" s="8" t="s">
        <v>45</v>
      </c>
      <c r="E19" s="8" t="s">
        <v>91</v>
      </c>
      <c r="F19" s="11">
        <v>0.0002769675925925926</v>
      </c>
      <c r="G19" s="29">
        <f>IF(F19="","",F19-$F$16)</f>
        <v>4.1898148148148166E-05</v>
      </c>
    </row>
    <row r="20" spans="2:7" ht="15.75">
      <c r="B20" s="7">
        <v>5</v>
      </c>
      <c r="C20" s="19">
        <v>9</v>
      </c>
      <c r="D20" s="8" t="s">
        <v>42</v>
      </c>
      <c r="E20" s="8" t="s">
        <v>88</v>
      </c>
      <c r="F20" s="11">
        <v>0.0002997685185185185</v>
      </c>
      <c r="G20" s="29">
        <f>IF(F20="","",F20-$F$16)</f>
        <v>6.469907407407406E-05</v>
      </c>
    </row>
    <row r="21" spans="2:7" ht="16.5" thickBot="1">
      <c r="B21" s="9">
        <v>6</v>
      </c>
      <c r="C21" s="24">
        <v>3</v>
      </c>
      <c r="D21" s="10" t="s">
        <v>36</v>
      </c>
      <c r="E21" s="10" t="s">
        <v>88</v>
      </c>
      <c r="F21" s="12">
        <v>0.0003033564814814815</v>
      </c>
      <c r="G21" s="30">
        <f>IF(F21="","",F21-$F$16)</f>
        <v>6.828703703703706E-05</v>
      </c>
    </row>
  </sheetData>
  <sheetProtection/>
  <mergeCells count="4">
    <mergeCell ref="A8:H8"/>
    <mergeCell ref="A9:H9"/>
    <mergeCell ref="A12:H12"/>
    <mergeCell ref="A13:H13"/>
  </mergeCells>
  <conditionalFormatting sqref="F16:G16 F16:F21">
    <cfRule type="cellIs" priority="1" dxfId="16" operator="lessThan">
      <formula>0.000694444444444444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headerFooter>
    <oddFooter>&amp;CBled, &amp;D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8:H16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.28125" style="0" customWidth="1"/>
    <col min="2" max="2" width="6.8515625" style="0" customWidth="1"/>
    <col min="3" max="3" width="5.140625" style="0" customWidth="1"/>
    <col min="4" max="4" width="32.421875" style="0" customWidth="1"/>
    <col min="5" max="5" width="33.00390625" style="0" customWidth="1"/>
    <col min="6" max="6" width="11.7109375" style="0" customWidth="1"/>
    <col min="7" max="7" width="13.8515625" style="0" customWidth="1"/>
    <col min="8" max="8" width="3.8515625" style="0" customWidth="1"/>
  </cols>
  <sheetData>
    <row r="8" spans="1:8" ht="27.75" customHeight="1">
      <c r="A8" s="111" t="s">
        <v>0</v>
      </c>
      <c r="B8" s="111"/>
      <c r="C8" s="111"/>
      <c r="D8" s="111"/>
      <c r="E8" s="111"/>
      <c r="F8" s="111"/>
      <c r="G8" s="111"/>
      <c r="H8" s="111"/>
    </row>
    <row r="9" spans="1:8" ht="15" customHeight="1">
      <c r="A9" s="110" t="str">
        <f>Tekmovalci!A9</f>
        <v>Blejsko jezero, sobota, 22.2.2014</v>
      </c>
      <c r="B9" s="110"/>
      <c r="C9" s="110"/>
      <c r="D9" s="110"/>
      <c r="E9" s="110"/>
      <c r="F9" s="110"/>
      <c r="G9" s="110"/>
      <c r="H9" s="110"/>
    </row>
    <row r="12" spans="1:8" s="1" customFormat="1" ht="18.75">
      <c r="A12" s="109" t="s">
        <v>22</v>
      </c>
      <c r="B12" s="109"/>
      <c r="C12" s="109"/>
      <c r="D12" s="109"/>
      <c r="E12" s="109"/>
      <c r="F12" s="109"/>
      <c r="G12" s="109"/>
      <c r="H12" s="109"/>
    </row>
    <row r="13" spans="1:8" s="1" customFormat="1" ht="18.75">
      <c r="A13" s="109" t="s">
        <v>14</v>
      </c>
      <c r="B13" s="109"/>
      <c r="C13" s="109"/>
      <c r="D13" s="109"/>
      <c r="E13" s="109"/>
      <c r="F13" s="109"/>
      <c r="G13" s="109"/>
      <c r="H13" s="109"/>
    </row>
    <row r="14" ht="15.75" thickBot="1"/>
    <row r="15" spans="2:7" s="3" customFormat="1" ht="16.5" thickBot="1">
      <c r="B15" s="37" t="s">
        <v>2</v>
      </c>
      <c r="C15" s="38" t="s">
        <v>9</v>
      </c>
      <c r="D15" s="38" t="s">
        <v>10</v>
      </c>
      <c r="E15" s="38" t="s">
        <v>12</v>
      </c>
      <c r="F15" s="38" t="s">
        <v>4</v>
      </c>
      <c r="G15" s="39" t="s">
        <v>5</v>
      </c>
    </row>
    <row r="16" spans="2:7" ht="16.5" thickBot="1">
      <c r="B16" s="88">
        <v>1</v>
      </c>
      <c r="C16" s="83">
        <v>33</v>
      </c>
      <c r="D16" s="84" t="s">
        <v>66</v>
      </c>
      <c r="E16" s="84" t="s">
        <v>93</v>
      </c>
      <c r="F16" s="85">
        <v>0.0010001157407407407</v>
      </c>
      <c r="G16" s="86"/>
    </row>
  </sheetData>
  <sheetProtection/>
  <mergeCells count="4">
    <mergeCell ref="A8:H8"/>
    <mergeCell ref="A9:H9"/>
    <mergeCell ref="A12:H12"/>
    <mergeCell ref="A13:H13"/>
  </mergeCells>
  <conditionalFormatting sqref="F16:G16">
    <cfRule type="cellIs" priority="1" dxfId="16" operator="lessThan">
      <formula>0.000694444444444444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headerFooter alignWithMargins="0">
    <oddFooter>&amp;CBled, 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8:H2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3.28125" style="0" customWidth="1"/>
    <col min="2" max="2" width="6.8515625" style="0" customWidth="1"/>
    <col min="3" max="3" width="5.140625" style="0" customWidth="1"/>
    <col min="4" max="4" width="32.421875" style="0" customWidth="1"/>
    <col min="5" max="5" width="33.00390625" style="0" customWidth="1"/>
    <col min="6" max="6" width="11.7109375" style="0" customWidth="1"/>
    <col min="7" max="7" width="13.8515625" style="0" customWidth="1"/>
    <col min="8" max="8" width="3.8515625" style="0" customWidth="1"/>
  </cols>
  <sheetData>
    <row r="8" spans="1:8" ht="27.75" customHeight="1">
      <c r="A8" s="111" t="s">
        <v>0</v>
      </c>
      <c r="B8" s="111"/>
      <c r="C8" s="111"/>
      <c r="D8" s="111"/>
      <c r="E8" s="111"/>
      <c r="F8" s="111"/>
      <c r="G8" s="111"/>
      <c r="H8" s="111"/>
    </row>
    <row r="9" spans="1:8" ht="15" customHeight="1">
      <c r="A9" s="110" t="str">
        <f>Tekmovalci!A9</f>
        <v>Blejsko jezero, sobota, 22.2.2014</v>
      </c>
      <c r="B9" s="110"/>
      <c r="C9" s="110"/>
      <c r="D9" s="110"/>
      <c r="E9" s="110"/>
      <c r="F9" s="110"/>
      <c r="G9" s="110"/>
      <c r="H9" s="110"/>
    </row>
    <row r="12" spans="1:8" s="1" customFormat="1" ht="18.75">
      <c r="A12" s="109" t="s">
        <v>26</v>
      </c>
      <c r="B12" s="109"/>
      <c r="C12" s="109"/>
      <c r="D12" s="109"/>
      <c r="E12" s="109"/>
      <c r="F12" s="109"/>
      <c r="G12" s="109"/>
      <c r="H12" s="109"/>
    </row>
    <row r="13" spans="1:8" s="1" customFormat="1" ht="18.75">
      <c r="A13" s="109" t="s">
        <v>14</v>
      </c>
      <c r="B13" s="109"/>
      <c r="C13" s="109"/>
      <c r="D13" s="109"/>
      <c r="E13" s="109"/>
      <c r="F13" s="109"/>
      <c r="G13" s="109"/>
      <c r="H13" s="109"/>
    </row>
    <row r="14" ht="15.75" thickBot="1"/>
    <row r="15" spans="2:7" s="3" customFormat="1" ht="16.5" thickBot="1">
      <c r="B15" s="37" t="s">
        <v>2</v>
      </c>
      <c r="C15" s="38" t="s">
        <v>9</v>
      </c>
      <c r="D15" s="38" t="s">
        <v>10</v>
      </c>
      <c r="E15" s="38" t="s">
        <v>12</v>
      </c>
      <c r="F15" s="38" t="s">
        <v>4</v>
      </c>
      <c r="G15" s="39" t="s">
        <v>5</v>
      </c>
    </row>
    <row r="16" spans="2:7" ht="15.75">
      <c r="B16" s="87">
        <v>1</v>
      </c>
      <c r="C16" s="21">
        <v>8</v>
      </c>
      <c r="D16" s="22" t="s">
        <v>41</v>
      </c>
      <c r="E16" s="22" t="s">
        <v>89</v>
      </c>
      <c r="F16" s="26">
        <v>0.0005440972222222222</v>
      </c>
      <c r="G16" s="25"/>
    </row>
    <row r="17" spans="2:7" ht="15.75">
      <c r="B17" s="7">
        <v>2</v>
      </c>
      <c r="C17" s="19">
        <v>11</v>
      </c>
      <c r="D17" s="8" t="s">
        <v>44</v>
      </c>
      <c r="E17" s="8" t="s">
        <v>90</v>
      </c>
      <c r="F17" s="27">
        <v>0.0005538194444444445</v>
      </c>
      <c r="G17" s="29">
        <f>IF(F17="","",F17-$F$16)</f>
        <v>9.722222222222272E-06</v>
      </c>
    </row>
    <row r="18" spans="2:7" ht="15.75">
      <c r="B18" s="7">
        <v>3</v>
      </c>
      <c r="C18" s="19">
        <v>37</v>
      </c>
      <c r="D18" s="8" t="s">
        <v>70</v>
      </c>
      <c r="E18" s="8" t="s">
        <v>93</v>
      </c>
      <c r="F18" s="27">
        <v>0.0006126157407407407</v>
      </c>
      <c r="G18" s="29">
        <f>IF(F18="","",F18-$F$16)</f>
        <v>6.851851851851854E-05</v>
      </c>
    </row>
    <row r="19" spans="2:7" ht="15.75">
      <c r="B19" s="7">
        <v>4</v>
      </c>
      <c r="C19" s="19">
        <v>9</v>
      </c>
      <c r="D19" s="8" t="s">
        <v>42</v>
      </c>
      <c r="E19" s="8" t="s">
        <v>88</v>
      </c>
      <c r="F19" s="27">
        <v>0.0006502314814814816</v>
      </c>
      <c r="G19" s="29">
        <f>IF(F19="","",F19-$F$16)</f>
        <v>0.00010613425925925938</v>
      </c>
    </row>
    <row r="20" spans="2:7" ht="15.75">
      <c r="B20" s="7">
        <v>5</v>
      </c>
      <c r="C20" s="19">
        <v>12</v>
      </c>
      <c r="D20" s="8" t="s">
        <v>45</v>
      </c>
      <c r="E20" s="8" t="s">
        <v>91</v>
      </c>
      <c r="F20" s="27">
        <v>0.0006704861111111112</v>
      </c>
      <c r="G20" s="29">
        <f>IF(F20="","",F20-$F$16)</f>
        <v>0.000126388888888889</v>
      </c>
    </row>
    <row r="21" spans="2:7" ht="16.5" thickBot="1">
      <c r="B21" s="9">
        <v>6</v>
      </c>
      <c r="C21" s="24">
        <v>3</v>
      </c>
      <c r="D21" s="10" t="s">
        <v>36</v>
      </c>
      <c r="E21" s="10" t="s">
        <v>88</v>
      </c>
      <c r="F21" s="28">
        <v>0.0006795138888888889</v>
      </c>
      <c r="G21" s="30">
        <f>IF(F21="","",F21-$F$16)</f>
        <v>0.00013541666666666671</v>
      </c>
    </row>
  </sheetData>
  <sheetProtection/>
  <mergeCells count="4">
    <mergeCell ref="A8:H8"/>
    <mergeCell ref="A9:H9"/>
    <mergeCell ref="A12:H12"/>
    <mergeCell ref="A13:H13"/>
  </mergeCells>
  <conditionalFormatting sqref="F16:G16">
    <cfRule type="cellIs" priority="2" dxfId="16" operator="lessThan">
      <formula>0.000694444444444444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headerFooter>
    <oddFooter>&amp;CBled,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Blaže Banko</dc:creator>
  <cp:keywords/>
  <dc:description/>
  <cp:lastModifiedBy>Blaž</cp:lastModifiedBy>
  <cp:lastPrinted>2014-02-22T11:34:07Z</cp:lastPrinted>
  <dcterms:created xsi:type="dcterms:W3CDTF">2012-02-10T10:16:52Z</dcterms:created>
  <dcterms:modified xsi:type="dcterms:W3CDTF">2014-02-22T13:30:48Z</dcterms:modified>
  <cp:category/>
  <cp:version/>
  <cp:contentType/>
  <cp:contentStatus/>
</cp:coreProperties>
</file>